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rna\OneDrive\Desktop\Mariuxi C\ceiba\CORRECCIONES 2\"/>
    </mc:Choice>
  </mc:AlternateContent>
  <xr:revisionPtr revIDLastSave="0" documentId="8_{36994831-FF71-4227-A77F-53917D5593CA}" xr6:coauthVersionLast="37" xr6:coauthVersionMax="37" xr10:uidLastSave="{00000000-0000-0000-0000-000000000000}"/>
  <bookViews>
    <workbookView xWindow="0" yWindow="0" windowWidth="23040" windowHeight="8940" activeTab="3" xr2:uid="{12F89D89-B935-472A-ADA6-56FE10A4628D}"/>
  </bookViews>
  <sheets>
    <sheet name="Área de Estudio Macro." sheetId="1" r:id="rId1"/>
    <sheet name="Macroinvertebrados" sheetId="2" r:id="rId2"/>
    <sheet name="Área de Estudio Ictiofauna" sheetId="4" r:id="rId3"/>
    <sheet name="Ictiofauna" sheetId="3" r:id="rId4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3" l="1"/>
  <c r="J3" i="3"/>
  <c r="J4" i="3"/>
  <c r="J5" i="3"/>
  <c r="J6" i="3"/>
  <c r="J7" i="3"/>
  <c r="J8" i="3"/>
  <c r="J9" i="3"/>
  <c r="J10" i="3"/>
  <c r="J2" i="3"/>
  <c r="F11" i="3"/>
  <c r="G11" i="3"/>
  <c r="H11" i="3"/>
  <c r="I11" i="3"/>
  <c r="E11" i="3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J24" i="2" l="1"/>
</calcChain>
</file>

<file path=xl/sharedStrings.xml><?xml version="1.0" encoding="utf-8"?>
<sst xmlns="http://schemas.openxmlformats.org/spreadsheetml/2006/main" count="262" uniqueCount="125">
  <si>
    <t>Área de</t>
  </si>
  <si>
    <t xml:space="preserve"> estudio</t>
  </si>
  <si>
    <t>Código</t>
  </si>
  <si>
    <t>Fecha</t>
  </si>
  <si>
    <t>Coordenadas utm</t>
  </si>
  <si>
    <t>wgs84 17s</t>
  </si>
  <si>
    <t>Altura m.s.n.m</t>
  </si>
  <si>
    <t>Cuerpo de agua</t>
  </si>
  <si>
    <t>Metodología</t>
  </si>
  <si>
    <t>Unidad</t>
  </si>
  <si>
    <t>muestral</t>
  </si>
  <si>
    <t>Tipo de</t>
  </si>
  <si>
    <t xml:space="preserve"> muestra</t>
  </si>
  <si>
    <t>Descripción</t>
  </si>
  <si>
    <t>del área</t>
  </si>
  <si>
    <t>x</t>
  </si>
  <si>
    <t>y</t>
  </si>
  <si>
    <t>Inicial</t>
  </si>
  <si>
    <t>PFC-MC-001</t>
  </si>
  <si>
    <t>200 m.</t>
  </si>
  <si>
    <t>Río Chira</t>
  </si>
  <si>
    <t>Red Surber</t>
  </si>
  <si>
    <t>100m</t>
  </si>
  <si>
    <t>Cuantitativo</t>
  </si>
  <si>
    <t>Cuerpo de agua,</t>
  </si>
  <si>
    <t>río de 8 metros</t>
  </si>
  <si>
    <t>de ancho,</t>
  </si>
  <si>
    <t>aproximadamene</t>
  </si>
  <si>
    <t>1 metro de</t>
  </si>
  <si>
    <t>profundidad, riberas intervenidas con presencia de cultivos de gramíneas.</t>
  </si>
  <si>
    <t>Medio</t>
  </si>
  <si>
    <t>PFC-MC-002</t>
  </si>
  <si>
    <t>Final</t>
  </si>
  <si>
    <t>PFC-MC-003</t>
  </si>
  <si>
    <t>194 m.</t>
  </si>
  <si>
    <t>Quebrada 1</t>
  </si>
  <si>
    <t>PFC-MC-004</t>
  </si>
  <si>
    <t>235m.</t>
  </si>
  <si>
    <t>S/N</t>
  </si>
  <si>
    <t>Hábitat acuático lótico, sustrato limoso con hojarasca, presencia de vegetación de ribera de estrato herbáceo.</t>
  </si>
  <si>
    <t>Quebrada 2</t>
  </si>
  <si>
    <t>PFC-MC-005</t>
  </si>
  <si>
    <t>191 m.</t>
  </si>
  <si>
    <t>Área de estudio</t>
  </si>
  <si>
    <t>Unidad muestral</t>
  </si>
  <si>
    <t>Tipo de muestra</t>
  </si>
  <si>
    <t>Philum</t>
  </si>
  <si>
    <t>Clase</t>
  </si>
  <si>
    <t>Orden</t>
  </si>
  <si>
    <t>Familia</t>
  </si>
  <si>
    <t>PFC-MA-001</t>
  </si>
  <si>
    <t>PFC-MA-002</t>
  </si>
  <si>
    <t>PFC-MA-003</t>
  </si>
  <si>
    <t>PFC-MA-004</t>
  </si>
  <si>
    <t>PFC-MA-005</t>
  </si>
  <si>
    <t>Abundancia
Absoluta</t>
  </si>
  <si>
    <t>Anélidos</t>
  </si>
  <si>
    <t>Oligochaeta</t>
  </si>
  <si>
    <t>Haplotaxida</t>
  </si>
  <si>
    <t>Naididae</t>
  </si>
  <si>
    <t>Artrópodos</t>
  </si>
  <si>
    <t>Insecta</t>
  </si>
  <si>
    <t>Ephemeroptera</t>
  </si>
  <si>
    <t>Baetidae</t>
  </si>
  <si>
    <t>Leptohyphidae</t>
  </si>
  <si>
    <t>Caenidae</t>
  </si>
  <si>
    <t>Plecoptera</t>
  </si>
  <si>
    <t>Perlidae</t>
  </si>
  <si>
    <t>Coleoptera</t>
  </si>
  <si>
    <t>Elmidae</t>
  </si>
  <si>
    <t>Ptilodactylidae</t>
  </si>
  <si>
    <t>Hydrophilidae</t>
  </si>
  <si>
    <t>Staphylinidae</t>
  </si>
  <si>
    <t>Scirtidae</t>
  </si>
  <si>
    <t>Diptera</t>
  </si>
  <si>
    <t>Ceratopogonidae</t>
  </si>
  <si>
    <t>Chironomidae</t>
  </si>
  <si>
    <t>Empididae</t>
  </si>
  <si>
    <t>Psychodidae</t>
  </si>
  <si>
    <t>Tipulidae</t>
  </si>
  <si>
    <t>Trichoptera</t>
  </si>
  <si>
    <t>Anomalopsychidae</t>
  </si>
  <si>
    <t>Hydrobiosidae</t>
  </si>
  <si>
    <t>Leptoceridae</t>
  </si>
  <si>
    <t>Calamoceratidae</t>
  </si>
  <si>
    <t>Lepidoptera</t>
  </si>
  <si>
    <t>Crambidae</t>
  </si>
  <si>
    <t>Moluscos</t>
  </si>
  <si>
    <t>Gastropoda</t>
  </si>
  <si>
    <t>Pulmonata</t>
  </si>
  <si>
    <t>Lymnaeidae</t>
  </si>
  <si>
    <t>Physidae</t>
  </si>
  <si>
    <t>TOTAL</t>
  </si>
  <si>
    <t>Altura</t>
  </si>
  <si>
    <t>m.s.n.m</t>
  </si>
  <si>
    <t>PFC-PEA-001</t>
  </si>
  <si>
    <t>PFC-PEA-002</t>
  </si>
  <si>
    <t>PFC-PEA-003</t>
  </si>
  <si>
    <t>PFC-PEE-004</t>
  </si>
  <si>
    <t>PFC-PEE-005</t>
  </si>
  <si>
    <t>Nombre Científico</t>
  </si>
  <si>
    <t>Nombre Común</t>
  </si>
  <si>
    <t>SILURIFORMES</t>
  </si>
  <si>
    <t>Loricaridae</t>
  </si>
  <si>
    <t>Chaetostoma microps</t>
  </si>
  <si>
    <t>Raspabalsa</t>
  </si>
  <si>
    <t>CHARACIFORMES</t>
  </si>
  <si>
    <t>Characidae</t>
  </si>
  <si>
    <t>Creagrutus kunturus</t>
  </si>
  <si>
    <t>Sardina</t>
  </si>
  <si>
    <t>Brycon atrocaudatus</t>
  </si>
  <si>
    <r>
      <t xml:space="preserve">Hemibrycon </t>
    </r>
    <r>
      <rPr>
        <sz val="11"/>
        <color theme="1"/>
        <rFont val="Calibri"/>
        <family val="2"/>
        <scheme val="minor"/>
      </rPr>
      <t>sp.</t>
    </r>
  </si>
  <si>
    <t>CICHLIFORMES</t>
  </si>
  <si>
    <t>Cichlidae</t>
  </si>
  <si>
    <t>Andinoacara blombergi</t>
  </si>
  <si>
    <t>Vieja</t>
  </si>
  <si>
    <t>Oreochromis aureus</t>
  </si>
  <si>
    <t>Tilapia</t>
  </si>
  <si>
    <t>CYPRINODONTIFORMES</t>
  </si>
  <si>
    <t>Poeciliidae</t>
  </si>
  <si>
    <t>Pseudopoecilia festae</t>
  </si>
  <si>
    <t>Bagre</t>
  </si>
  <si>
    <t>Astroblepidae</t>
  </si>
  <si>
    <r>
      <t xml:space="preserve">Astroblepus </t>
    </r>
    <r>
      <rPr>
        <sz val="11"/>
        <color theme="1"/>
        <rFont val="Calibri"/>
        <family val="2"/>
        <scheme val="minor"/>
      </rPr>
      <t>cf.</t>
    </r>
    <r>
      <rPr>
        <i/>
        <sz val="11"/>
        <color theme="1"/>
        <rFont val="Calibri"/>
        <family val="2"/>
        <scheme val="minor"/>
      </rPr>
      <t xml:space="preserve"> prenadillus</t>
    </r>
  </si>
  <si>
    <t>Bryconamericus peruanus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</si>
</sst>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 Light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7" fillId="0" borderId="11" xfId="0" applyFont="1" applyBorder="1"/>
    <xf numFmtId="0" fontId="1" fillId="0" borderId="9" xfId="0" applyFont="1" applyBorder="1" applyAlignment="1">
      <alignment wrapText="1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BCA9-BD83-49ED-AA53-157F906C3B90}">
  <dimension ref="A1:K21"/>
  <sheetViews>
    <sheetView workbookViewId="0">
      <selection activeCell="O11" sqref="O11"/>
    </sheetView>
  </sheetViews>
  <sheetFormatPr baseColWidth="10" defaultRowHeight="14.4" x14ac:dyDescent="0.3"/>
  <sheetData>
    <row r="1" spans="1:11" x14ac:dyDescent="0.3">
      <c r="A1" s="37" t="s">
        <v>43</v>
      </c>
      <c r="B1" s="15" t="s">
        <v>2</v>
      </c>
      <c r="C1" s="15" t="s">
        <v>3</v>
      </c>
      <c r="D1" s="18" t="s">
        <v>4</v>
      </c>
      <c r="E1" s="19"/>
      <c r="F1" s="37" t="s">
        <v>6</v>
      </c>
      <c r="G1" s="15" t="s">
        <v>7</v>
      </c>
      <c r="H1" s="15" t="s">
        <v>8</v>
      </c>
      <c r="I1" s="37" t="s">
        <v>44</v>
      </c>
      <c r="J1" s="37" t="s">
        <v>45</v>
      </c>
      <c r="K1" s="4" t="s">
        <v>13</v>
      </c>
    </row>
    <row r="2" spans="1:11" ht="15" thickBot="1" x14ac:dyDescent="0.35">
      <c r="A2" s="38"/>
      <c r="B2" s="16"/>
      <c r="C2" s="16"/>
      <c r="D2" s="20" t="s">
        <v>5</v>
      </c>
      <c r="E2" s="21"/>
      <c r="F2" s="38"/>
      <c r="G2" s="16"/>
      <c r="H2" s="16"/>
      <c r="I2" s="38"/>
      <c r="J2" s="38"/>
      <c r="K2" s="6" t="s">
        <v>14</v>
      </c>
    </row>
    <row r="3" spans="1:11" ht="15" thickBot="1" x14ac:dyDescent="0.35">
      <c r="A3" s="39"/>
      <c r="B3" s="17"/>
      <c r="C3" s="17"/>
      <c r="D3" s="8" t="s">
        <v>15</v>
      </c>
      <c r="E3" s="8" t="s">
        <v>16</v>
      </c>
      <c r="F3" s="39"/>
      <c r="G3" s="17"/>
      <c r="H3" s="17"/>
      <c r="I3" s="39"/>
      <c r="J3" s="39"/>
      <c r="K3" s="7"/>
    </row>
    <row r="4" spans="1:11" ht="24" customHeight="1" x14ac:dyDescent="0.3">
      <c r="A4" s="23" t="s">
        <v>17</v>
      </c>
      <c r="B4" s="23" t="s">
        <v>18</v>
      </c>
      <c r="C4" s="25">
        <v>45830</v>
      </c>
      <c r="D4" s="23">
        <v>586547.98</v>
      </c>
      <c r="E4" s="23">
        <v>9518372.6600000001</v>
      </c>
      <c r="F4" s="31" t="s">
        <v>19</v>
      </c>
      <c r="G4" s="23" t="s">
        <v>20</v>
      </c>
      <c r="H4" s="23" t="s">
        <v>21</v>
      </c>
      <c r="I4" s="23" t="s">
        <v>22</v>
      </c>
      <c r="J4" s="23" t="s">
        <v>23</v>
      </c>
      <c r="K4" s="12" t="s">
        <v>24</v>
      </c>
    </row>
    <row r="5" spans="1:11" x14ac:dyDescent="0.3">
      <c r="A5" s="22"/>
      <c r="B5" s="22"/>
      <c r="C5" s="26"/>
      <c r="D5" s="22"/>
      <c r="E5" s="22"/>
      <c r="F5" s="32"/>
      <c r="G5" s="22"/>
      <c r="H5" s="22"/>
      <c r="I5" s="22"/>
      <c r="J5" s="22"/>
      <c r="K5" s="12" t="s">
        <v>25</v>
      </c>
    </row>
    <row r="6" spans="1:11" x14ac:dyDescent="0.3">
      <c r="A6" s="22"/>
      <c r="B6" s="22"/>
      <c r="C6" s="26"/>
      <c r="D6" s="22"/>
      <c r="E6" s="22"/>
      <c r="F6" s="32"/>
      <c r="G6" s="22"/>
      <c r="H6" s="22"/>
      <c r="I6" s="22"/>
      <c r="J6" s="22"/>
      <c r="K6" s="12" t="s">
        <v>26</v>
      </c>
    </row>
    <row r="7" spans="1:11" ht="24.6" customHeight="1" thickBot="1" x14ac:dyDescent="0.35">
      <c r="A7" s="24"/>
      <c r="B7" s="24"/>
      <c r="C7" s="27"/>
      <c r="D7" s="24"/>
      <c r="E7" s="24"/>
      <c r="F7" s="33"/>
      <c r="G7" s="24"/>
      <c r="H7" s="24"/>
      <c r="I7" s="24"/>
      <c r="J7" s="24"/>
      <c r="K7" s="12" t="s">
        <v>27</v>
      </c>
    </row>
    <row r="8" spans="1:11" x14ac:dyDescent="0.3">
      <c r="A8" s="23" t="s">
        <v>30</v>
      </c>
      <c r="B8" s="23" t="s">
        <v>31</v>
      </c>
      <c r="C8" s="25">
        <v>45830</v>
      </c>
      <c r="D8" s="23">
        <v>589151.21</v>
      </c>
      <c r="E8" s="23">
        <v>9519091.8699999992</v>
      </c>
      <c r="F8" s="34" t="s">
        <v>19</v>
      </c>
      <c r="G8" s="23" t="s">
        <v>20</v>
      </c>
      <c r="H8" s="23" t="s">
        <v>21</v>
      </c>
      <c r="I8" s="23" t="s">
        <v>22</v>
      </c>
      <c r="J8" s="23" t="s">
        <v>23</v>
      </c>
      <c r="K8" s="12" t="s">
        <v>28</v>
      </c>
    </row>
    <row r="9" spans="1:11" ht="72" customHeight="1" x14ac:dyDescent="0.3">
      <c r="A9" s="22"/>
      <c r="B9" s="22"/>
      <c r="C9" s="26"/>
      <c r="D9" s="22"/>
      <c r="E9" s="22"/>
      <c r="F9" s="35"/>
      <c r="G9" s="22"/>
      <c r="H9" s="22"/>
      <c r="I9" s="22"/>
      <c r="J9" s="22"/>
      <c r="K9" s="12" t="s">
        <v>29</v>
      </c>
    </row>
    <row r="10" spans="1:11" ht="15" thickBot="1" x14ac:dyDescent="0.35">
      <c r="A10" s="24"/>
      <c r="B10" s="24"/>
      <c r="C10" s="27"/>
      <c r="D10" s="24"/>
      <c r="E10" s="24"/>
      <c r="F10" s="36"/>
      <c r="G10" s="24"/>
      <c r="H10" s="24"/>
      <c r="I10" s="24"/>
      <c r="J10" s="24"/>
      <c r="K10" s="13"/>
    </row>
    <row r="11" spans="1:11" x14ac:dyDescent="0.3">
      <c r="A11" s="23" t="s">
        <v>32</v>
      </c>
      <c r="B11" s="23" t="s">
        <v>33</v>
      </c>
      <c r="C11" s="25">
        <v>45831</v>
      </c>
      <c r="D11" s="23">
        <v>588769.77</v>
      </c>
      <c r="E11" s="23">
        <v>9520704.1099999994</v>
      </c>
      <c r="F11" s="34" t="s">
        <v>34</v>
      </c>
      <c r="G11" s="23" t="s">
        <v>20</v>
      </c>
      <c r="H11" s="23" t="s">
        <v>21</v>
      </c>
      <c r="I11" s="23" t="s">
        <v>22</v>
      </c>
      <c r="J11" s="23" t="s">
        <v>23</v>
      </c>
      <c r="K11" s="13"/>
    </row>
    <row r="12" spans="1:11" x14ac:dyDescent="0.3">
      <c r="A12" s="22"/>
      <c r="B12" s="22"/>
      <c r="C12" s="26"/>
      <c r="D12" s="22"/>
      <c r="E12" s="22"/>
      <c r="F12" s="35"/>
      <c r="G12" s="22"/>
      <c r="H12" s="22"/>
      <c r="I12" s="22"/>
      <c r="J12" s="22"/>
      <c r="K12" s="13"/>
    </row>
    <row r="13" spans="1:11" ht="15" thickBot="1" x14ac:dyDescent="0.35">
      <c r="A13" s="24"/>
      <c r="B13" s="24"/>
      <c r="C13" s="27"/>
      <c r="D13" s="24"/>
      <c r="E13" s="24"/>
      <c r="F13" s="36"/>
      <c r="G13" s="24"/>
      <c r="H13" s="24"/>
      <c r="I13" s="24"/>
      <c r="J13" s="24"/>
      <c r="K13" s="7"/>
    </row>
    <row r="14" spans="1:11" ht="14.4" customHeight="1" x14ac:dyDescent="0.3">
      <c r="A14" s="23" t="s">
        <v>35</v>
      </c>
      <c r="B14" s="23" t="s">
        <v>36</v>
      </c>
      <c r="C14" s="25">
        <v>46091</v>
      </c>
      <c r="D14" s="23">
        <v>586622</v>
      </c>
      <c r="E14" s="23">
        <v>9521714</v>
      </c>
      <c r="F14" s="34" t="s">
        <v>37</v>
      </c>
      <c r="G14" s="23" t="s">
        <v>38</v>
      </c>
      <c r="H14" s="23" t="s">
        <v>21</v>
      </c>
      <c r="I14" s="23" t="s">
        <v>22</v>
      </c>
      <c r="J14" s="23" t="s">
        <v>23</v>
      </c>
      <c r="K14" s="28" t="s">
        <v>39</v>
      </c>
    </row>
    <row r="15" spans="1:11" x14ac:dyDescent="0.3">
      <c r="A15" s="22"/>
      <c r="B15" s="22"/>
      <c r="C15" s="26"/>
      <c r="D15" s="22"/>
      <c r="E15" s="22"/>
      <c r="F15" s="35"/>
      <c r="G15" s="22"/>
      <c r="H15" s="22"/>
      <c r="I15" s="22"/>
      <c r="J15" s="22"/>
      <c r="K15" s="29"/>
    </row>
    <row r="16" spans="1:11" ht="15" thickBot="1" x14ac:dyDescent="0.35">
      <c r="A16" s="24"/>
      <c r="B16" s="24"/>
      <c r="C16" s="27"/>
      <c r="D16" s="24"/>
      <c r="E16" s="24"/>
      <c r="F16" s="36"/>
      <c r="G16" s="24"/>
      <c r="H16" s="24"/>
      <c r="I16" s="24"/>
      <c r="J16" s="24"/>
      <c r="K16" s="29"/>
    </row>
    <row r="17" spans="1:11" x14ac:dyDescent="0.3">
      <c r="A17" s="23" t="s">
        <v>40</v>
      </c>
      <c r="B17" s="23" t="s">
        <v>41</v>
      </c>
      <c r="C17" s="25">
        <v>46091</v>
      </c>
      <c r="D17" s="23">
        <v>586541</v>
      </c>
      <c r="E17" s="23">
        <v>9520753</v>
      </c>
      <c r="F17" s="34" t="s">
        <v>42</v>
      </c>
      <c r="G17" s="23" t="s">
        <v>38</v>
      </c>
      <c r="H17" s="23" t="s">
        <v>21</v>
      </c>
      <c r="I17" s="23" t="s">
        <v>22</v>
      </c>
      <c r="J17" s="23" t="s">
        <v>23</v>
      </c>
      <c r="K17" s="29"/>
    </row>
    <row r="18" spans="1:11" x14ac:dyDescent="0.3">
      <c r="A18" s="22"/>
      <c r="B18" s="22"/>
      <c r="C18" s="26"/>
      <c r="D18" s="22"/>
      <c r="E18" s="22"/>
      <c r="F18" s="35"/>
      <c r="G18" s="22"/>
      <c r="H18" s="22"/>
      <c r="I18" s="22"/>
      <c r="J18" s="22"/>
      <c r="K18" s="29"/>
    </row>
    <row r="19" spans="1:11" x14ac:dyDescent="0.3">
      <c r="A19" s="22"/>
      <c r="B19" s="22"/>
      <c r="C19" s="26"/>
      <c r="D19" s="22"/>
      <c r="E19" s="22"/>
      <c r="F19" s="35"/>
      <c r="G19" s="22"/>
      <c r="H19" s="22"/>
      <c r="I19" s="22"/>
      <c r="J19" s="22"/>
      <c r="K19" s="29"/>
    </row>
    <row r="20" spans="1:11" x14ac:dyDescent="0.3">
      <c r="A20" s="22"/>
      <c r="B20" s="22"/>
      <c r="C20" s="26"/>
      <c r="D20" s="22"/>
      <c r="E20" s="22"/>
      <c r="F20" s="35"/>
      <c r="G20" s="22"/>
      <c r="H20" s="22"/>
      <c r="I20" s="22"/>
      <c r="J20" s="22"/>
      <c r="K20" s="29"/>
    </row>
    <row r="21" spans="1:11" ht="15" thickBot="1" x14ac:dyDescent="0.35">
      <c r="A21" s="24"/>
      <c r="B21" s="24"/>
      <c r="C21" s="27"/>
      <c r="D21" s="24"/>
      <c r="E21" s="24"/>
      <c r="F21" s="36"/>
      <c r="G21" s="24"/>
      <c r="H21" s="24"/>
      <c r="I21" s="24"/>
      <c r="J21" s="24"/>
      <c r="K21" s="30"/>
    </row>
  </sheetData>
  <mergeCells count="61">
    <mergeCell ref="A1:A3"/>
    <mergeCell ref="I1:I3"/>
    <mergeCell ref="J1:J3"/>
    <mergeCell ref="F8:F10"/>
    <mergeCell ref="F11:F13"/>
    <mergeCell ref="F14:F16"/>
    <mergeCell ref="F1:F3"/>
    <mergeCell ref="F17:F21"/>
    <mergeCell ref="K14:K21"/>
    <mergeCell ref="A17:A21"/>
    <mergeCell ref="B17:B21"/>
    <mergeCell ref="C17:C21"/>
    <mergeCell ref="D17:D21"/>
    <mergeCell ref="E17:E21"/>
    <mergeCell ref="G17:G21"/>
    <mergeCell ref="H17:H21"/>
    <mergeCell ref="I17:I21"/>
    <mergeCell ref="J17:J21"/>
    <mergeCell ref="J11:J13"/>
    <mergeCell ref="A14:A16"/>
    <mergeCell ref="B14:B16"/>
    <mergeCell ref="C14:C16"/>
    <mergeCell ref="D14:D16"/>
    <mergeCell ref="E14:E16"/>
    <mergeCell ref="G14:G16"/>
    <mergeCell ref="H14:H16"/>
    <mergeCell ref="I14:I16"/>
    <mergeCell ref="J14:J16"/>
    <mergeCell ref="I8:I10"/>
    <mergeCell ref="J8:J10"/>
    <mergeCell ref="A11:A13"/>
    <mergeCell ref="B11:B13"/>
    <mergeCell ref="C11:C13"/>
    <mergeCell ref="D11:D13"/>
    <mergeCell ref="E11:E13"/>
    <mergeCell ref="G11:G13"/>
    <mergeCell ref="H11:H13"/>
    <mergeCell ref="I11:I13"/>
    <mergeCell ref="H4:H7"/>
    <mergeCell ref="I4:I7"/>
    <mergeCell ref="J4:J7"/>
    <mergeCell ref="A8:A10"/>
    <mergeCell ref="B8:B10"/>
    <mergeCell ref="C8:C10"/>
    <mergeCell ref="D8:D10"/>
    <mergeCell ref="E8:E10"/>
    <mergeCell ref="G8:G10"/>
    <mergeCell ref="H8:H10"/>
    <mergeCell ref="A4:A7"/>
    <mergeCell ref="B4:B7"/>
    <mergeCell ref="C4:C7"/>
    <mergeCell ref="D4:D7"/>
    <mergeCell ref="E4:E7"/>
    <mergeCell ref="G4:G7"/>
    <mergeCell ref="F4:F7"/>
    <mergeCell ref="B1:B3"/>
    <mergeCell ref="C1:C3"/>
    <mergeCell ref="D1:E1"/>
    <mergeCell ref="D2:E2"/>
    <mergeCell ref="G1:G3"/>
    <mergeCell ref="H1:H3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B88DC-ADF3-4EBD-81C2-FDA600EEA3E7}">
  <dimension ref="A1:K24"/>
  <sheetViews>
    <sheetView workbookViewId="0">
      <selection activeCell="M10" sqref="M10"/>
    </sheetView>
  </sheetViews>
  <sheetFormatPr baseColWidth="10" defaultRowHeight="14.4" x14ac:dyDescent="0.3"/>
  <cols>
    <col min="2" max="2" width="16.21875" customWidth="1"/>
    <col min="3" max="3" width="16.33203125" customWidth="1"/>
    <col min="4" max="4" width="18.77734375" customWidth="1"/>
  </cols>
  <sheetData>
    <row r="1" spans="1:11" ht="28.8" x14ac:dyDescent="0.3">
      <c r="A1" s="40" t="s">
        <v>46</v>
      </c>
      <c r="B1" s="41" t="s">
        <v>47</v>
      </c>
      <c r="C1" s="42" t="s">
        <v>48</v>
      </c>
      <c r="D1" s="42" t="s">
        <v>49</v>
      </c>
      <c r="E1" s="42" t="s">
        <v>50</v>
      </c>
      <c r="F1" s="42" t="s">
        <v>51</v>
      </c>
      <c r="G1" s="42" t="s">
        <v>52</v>
      </c>
      <c r="H1" s="42" t="s">
        <v>53</v>
      </c>
      <c r="I1" s="42" t="s">
        <v>54</v>
      </c>
      <c r="J1" s="42" t="s">
        <v>55</v>
      </c>
      <c r="K1" s="50"/>
    </row>
    <row r="2" spans="1:11" x14ac:dyDescent="0.3">
      <c r="A2" s="43" t="s">
        <v>56</v>
      </c>
      <c r="B2" s="44" t="s">
        <v>57</v>
      </c>
      <c r="C2" s="45" t="s">
        <v>58</v>
      </c>
      <c r="D2" s="45" t="s">
        <v>59</v>
      </c>
      <c r="E2" s="44">
        <v>3</v>
      </c>
      <c r="F2" s="44"/>
      <c r="G2" s="44">
        <v>2</v>
      </c>
      <c r="H2" s="44">
        <v>2</v>
      </c>
      <c r="I2" s="46">
        <v>1</v>
      </c>
      <c r="J2" s="47">
        <f>E2+F2+G2+H2+I2</f>
        <v>8</v>
      </c>
    </row>
    <row r="3" spans="1:11" x14ac:dyDescent="0.3">
      <c r="A3" s="43" t="s">
        <v>60</v>
      </c>
      <c r="B3" s="44" t="s">
        <v>61</v>
      </c>
      <c r="C3" s="45" t="s">
        <v>62</v>
      </c>
      <c r="D3" s="45" t="s">
        <v>63</v>
      </c>
      <c r="E3" s="44">
        <v>1</v>
      </c>
      <c r="F3" s="44">
        <v>5</v>
      </c>
      <c r="G3" s="44">
        <v>2</v>
      </c>
      <c r="H3" s="44"/>
      <c r="I3" s="46"/>
      <c r="J3" s="47">
        <f t="shared" ref="J3:J23" si="0">E3+F3+G3+H3+I3</f>
        <v>8</v>
      </c>
    </row>
    <row r="4" spans="1:11" x14ac:dyDescent="0.3">
      <c r="A4" s="43" t="s">
        <v>60</v>
      </c>
      <c r="B4" s="44" t="s">
        <v>61</v>
      </c>
      <c r="C4" s="45" t="s">
        <v>62</v>
      </c>
      <c r="D4" s="45" t="s">
        <v>64</v>
      </c>
      <c r="E4" s="44">
        <v>7</v>
      </c>
      <c r="F4" s="44">
        <v>1</v>
      </c>
      <c r="G4" s="44">
        <v>1</v>
      </c>
      <c r="H4" s="44"/>
      <c r="I4" s="46">
        <v>3</v>
      </c>
      <c r="J4" s="47">
        <f t="shared" si="0"/>
        <v>12</v>
      </c>
    </row>
    <row r="5" spans="1:11" x14ac:dyDescent="0.3">
      <c r="A5" s="43" t="s">
        <v>60</v>
      </c>
      <c r="B5" s="44" t="s">
        <v>61</v>
      </c>
      <c r="C5" s="45" t="s">
        <v>62</v>
      </c>
      <c r="D5" s="45" t="s">
        <v>65</v>
      </c>
      <c r="E5" s="44">
        <v>3</v>
      </c>
      <c r="F5" s="44">
        <v>5</v>
      </c>
      <c r="G5" s="44">
        <v>2</v>
      </c>
      <c r="H5" s="44"/>
      <c r="I5" s="46"/>
      <c r="J5" s="47">
        <f t="shared" si="0"/>
        <v>10</v>
      </c>
    </row>
    <row r="6" spans="1:11" x14ac:dyDescent="0.3">
      <c r="A6" s="43" t="s">
        <v>60</v>
      </c>
      <c r="B6" s="44" t="s">
        <v>61</v>
      </c>
      <c r="C6" s="45" t="s">
        <v>66</v>
      </c>
      <c r="D6" s="45" t="s">
        <v>67</v>
      </c>
      <c r="E6" s="44">
        <v>3</v>
      </c>
      <c r="F6" s="44">
        <v>10</v>
      </c>
      <c r="G6" s="44">
        <v>5</v>
      </c>
      <c r="H6" s="44"/>
      <c r="I6" s="46">
        <v>1</v>
      </c>
      <c r="J6" s="47">
        <f t="shared" si="0"/>
        <v>19</v>
      </c>
    </row>
    <row r="7" spans="1:11" x14ac:dyDescent="0.3">
      <c r="A7" s="43" t="s">
        <v>60</v>
      </c>
      <c r="B7" s="44" t="s">
        <v>61</v>
      </c>
      <c r="C7" s="45" t="s">
        <v>68</v>
      </c>
      <c r="D7" s="45" t="s">
        <v>69</v>
      </c>
      <c r="E7" s="44">
        <v>6</v>
      </c>
      <c r="F7" s="44">
        <v>2</v>
      </c>
      <c r="G7" s="44"/>
      <c r="H7" s="44">
        <v>2</v>
      </c>
      <c r="I7" s="46"/>
      <c r="J7" s="47">
        <f t="shared" si="0"/>
        <v>10</v>
      </c>
    </row>
    <row r="8" spans="1:11" x14ac:dyDescent="0.3">
      <c r="A8" s="43" t="s">
        <v>60</v>
      </c>
      <c r="B8" s="44" t="s">
        <v>61</v>
      </c>
      <c r="C8" s="45" t="s">
        <v>68</v>
      </c>
      <c r="D8" s="45" t="s">
        <v>70</v>
      </c>
      <c r="E8" s="44">
        <v>2</v>
      </c>
      <c r="F8" s="44"/>
      <c r="G8" s="44"/>
      <c r="H8" s="44"/>
      <c r="I8" s="46">
        <v>2</v>
      </c>
      <c r="J8" s="47">
        <f t="shared" si="0"/>
        <v>4</v>
      </c>
    </row>
    <row r="9" spans="1:11" x14ac:dyDescent="0.3">
      <c r="A9" s="43" t="s">
        <v>60</v>
      </c>
      <c r="B9" s="44" t="s">
        <v>61</v>
      </c>
      <c r="C9" s="45" t="s">
        <v>68</v>
      </c>
      <c r="D9" s="45" t="s">
        <v>71</v>
      </c>
      <c r="E9" s="44">
        <v>1</v>
      </c>
      <c r="F9" s="44">
        <v>3</v>
      </c>
      <c r="G9" s="44">
        <v>7</v>
      </c>
      <c r="H9" s="44">
        <v>4</v>
      </c>
      <c r="I9" s="46"/>
      <c r="J9" s="47">
        <f t="shared" si="0"/>
        <v>15</v>
      </c>
    </row>
    <row r="10" spans="1:11" x14ac:dyDescent="0.3">
      <c r="A10" s="43" t="s">
        <v>60</v>
      </c>
      <c r="B10" s="44" t="s">
        <v>61</v>
      </c>
      <c r="C10" s="45" t="s">
        <v>68</v>
      </c>
      <c r="D10" s="45" t="s">
        <v>72</v>
      </c>
      <c r="E10" s="44">
        <v>3</v>
      </c>
      <c r="F10" s="44">
        <v>6</v>
      </c>
      <c r="G10" s="44">
        <v>4</v>
      </c>
      <c r="H10" s="44"/>
      <c r="I10" s="46"/>
      <c r="J10" s="47">
        <f t="shared" si="0"/>
        <v>13</v>
      </c>
    </row>
    <row r="11" spans="1:11" x14ac:dyDescent="0.3">
      <c r="A11" s="43" t="s">
        <v>60</v>
      </c>
      <c r="B11" s="44" t="s">
        <v>61</v>
      </c>
      <c r="C11" s="45" t="s">
        <v>68</v>
      </c>
      <c r="D11" s="45" t="s">
        <v>73</v>
      </c>
      <c r="E11" s="44">
        <v>9</v>
      </c>
      <c r="F11" s="44">
        <v>4</v>
      </c>
      <c r="G11" s="44"/>
      <c r="H11" s="44"/>
      <c r="I11" s="46">
        <v>2</v>
      </c>
      <c r="J11" s="47">
        <f t="shared" si="0"/>
        <v>15</v>
      </c>
    </row>
    <row r="12" spans="1:11" x14ac:dyDescent="0.3">
      <c r="A12" s="43" t="s">
        <v>60</v>
      </c>
      <c r="B12" s="44" t="s">
        <v>61</v>
      </c>
      <c r="C12" s="45" t="s">
        <v>74</v>
      </c>
      <c r="D12" s="45" t="s">
        <v>75</v>
      </c>
      <c r="E12" s="44"/>
      <c r="F12" s="44">
        <v>7</v>
      </c>
      <c r="G12" s="44"/>
      <c r="H12" s="44">
        <v>3</v>
      </c>
      <c r="I12" s="46"/>
      <c r="J12" s="47">
        <f t="shared" si="0"/>
        <v>10</v>
      </c>
    </row>
    <row r="13" spans="1:11" x14ac:dyDescent="0.3">
      <c r="A13" s="43" t="s">
        <v>60</v>
      </c>
      <c r="B13" s="44" t="s">
        <v>61</v>
      </c>
      <c r="C13" s="45" t="s">
        <v>74</v>
      </c>
      <c r="D13" s="45" t="s">
        <v>76</v>
      </c>
      <c r="E13" s="44"/>
      <c r="F13" s="44">
        <v>6</v>
      </c>
      <c r="G13" s="44">
        <v>4</v>
      </c>
      <c r="H13" s="44"/>
      <c r="I13" s="46"/>
      <c r="J13" s="47">
        <f t="shared" si="0"/>
        <v>10</v>
      </c>
    </row>
    <row r="14" spans="1:11" x14ac:dyDescent="0.3">
      <c r="A14" s="43" t="s">
        <v>60</v>
      </c>
      <c r="B14" s="44" t="s">
        <v>61</v>
      </c>
      <c r="C14" s="45" t="s">
        <v>74</v>
      </c>
      <c r="D14" s="45" t="s">
        <v>77</v>
      </c>
      <c r="E14" s="44">
        <v>2</v>
      </c>
      <c r="F14" s="44">
        <v>2</v>
      </c>
      <c r="G14" s="44"/>
      <c r="H14" s="44"/>
      <c r="I14" s="46">
        <v>4</v>
      </c>
      <c r="J14" s="47">
        <f t="shared" si="0"/>
        <v>8</v>
      </c>
    </row>
    <row r="15" spans="1:11" x14ac:dyDescent="0.3">
      <c r="A15" s="43" t="s">
        <v>60</v>
      </c>
      <c r="B15" s="44" t="s">
        <v>61</v>
      </c>
      <c r="C15" s="45" t="s">
        <v>74</v>
      </c>
      <c r="D15" s="45" t="s">
        <v>78</v>
      </c>
      <c r="E15" s="44">
        <v>3</v>
      </c>
      <c r="F15" s="44"/>
      <c r="G15" s="44">
        <v>5</v>
      </c>
      <c r="H15" s="44"/>
      <c r="I15" s="46"/>
      <c r="J15" s="47">
        <f t="shared" si="0"/>
        <v>8</v>
      </c>
    </row>
    <row r="16" spans="1:11" x14ac:dyDescent="0.3">
      <c r="A16" s="43" t="s">
        <v>60</v>
      </c>
      <c r="B16" s="44" t="s">
        <v>61</v>
      </c>
      <c r="C16" s="45" t="s">
        <v>74</v>
      </c>
      <c r="D16" s="45" t="s">
        <v>79</v>
      </c>
      <c r="E16" s="44"/>
      <c r="F16" s="44"/>
      <c r="G16" s="44"/>
      <c r="H16" s="44">
        <v>1</v>
      </c>
      <c r="I16" s="46">
        <v>2</v>
      </c>
      <c r="J16" s="47">
        <f t="shared" si="0"/>
        <v>3</v>
      </c>
    </row>
    <row r="17" spans="1:10" x14ac:dyDescent="0.3">
      <c r="A17" s="43" t="s">
        <v>60</v>
      </c>
      <c r="B17" s="44" t="s">
        <v>61</v>
      </c>
      <c r="C17" s="45" t="s">
        <v>80</v>
      </c>
      <c r="D17" s="45" t="s">
        <v>81</v>
      </c>
      <c r="E17" s="44">
        <v>1</v>
      </c>
      <c r="F17" s="44"/>
      <c r="G17" s="44"/>
      <c r="H17" s="44"/>
      <c r="I17" s="46">
        <v>3</v>
      </c>
      <c r="J17" s="47">
        <f t="shared" si="0"/>
        <v>4</v>
      </c>
    </row>
    <row r="18" spans="1:10" x14ac:dyDescent="0.3">
      <c r="A18" s="43" t="s">
        <v>60</v>
      </c>
      <c r="B18" s="44" t="s">
        <v>61</v>
      </c>
      <c r="C18" s="45" t="s">
        <v>80</v>
      </c>
      <c r="D18" s="45" t="s">
        <v>82</v>
      </c>
      <c r="E18" s="44">
        <v>2</v>
      </c>
      <c r="F18" s="44"/>
      <c r="G18" s="44">
        <v>1</v>
      </c>
      <c r="H18" s="44"/>
      <c r="I18" s="46"/>
      <c r="J18" s="47">
        <f t="shared" si="0"/>
        <v>3</v>
      </c>
    </row>
    <row r="19" spans="1:10" x14ac:dyDescent="0.3">
      <c r="A19" s="43" t="s">
        <v>60</v>
      </c>
      <c r="B19" s="44" t="s">
        <v>61</v>
      </c>
      <c r="C19" s="45" t="s">
        <v>80</v>
      </c>
      <c r="D19" s="45" t="s">
        <v>83</v>
      </c>
      <c r="E19" s="44"/>
      <c r="F19" s="44">
        <v>3</v>
      </c>
      <c r="G19" s="44"/>
      <c r="H19" s="44">
        <v>2</v>
      </c>
      <c r="I19" s="46">
        <v>2</v>
      </c>
      <c r="J19" s="47">
        <f t="shared" si="0"/>
        <v>7</v>
      </c>
    </row>
    <row r="20" spans="1:10" x14ac:dyDescent="0.3">
      <c r="A20" s="43" t="s">
        <v>60</v>
      </c>
      <c r="B20" s="44" t="s">
        <v>61</v>
      </c>
      <c r="C20" s="45" t="s">
        <v>80</v>
      </c>
      <c r="D20" s="45" t="s">
        <v>84</v>
      </c>
      <c r="E20" s="44">
        <v>5</v>
      </c>
      <c r="F20" s="44">
        <v>6</v>
      </c>
      <c r="G20" s="44">
        <v>2</v>
      </c>
      <c r="H20" s="44"/>
      <c r="I20" s="46"/>
      <c r="J20" s="47">
        <f t="shared" si="0"/>
        <v>13</v>
      </c>
    </row>
    <row r="21" spans="1:10" x14ac:dyDescent="0.3">
      <c r="A21" s="43" t="s">
        <v>60</v>
      </c>
      <c r="B21" s="44" t="s">
        <v>61</v>
      </c>
      <c r="C21" s="48" t="s">
        <v>85</v>
      </c>
      <c r="D21" s="43" t="s">
        <v>86</v>
      </c>
      <c r="E21" s="44"/>
      <c r="F21" s="44"/>
      <c r="G21" s="44">
        <v>1</v>
      </c>
      <c r="H21" s="44">
        <v>1</v>
      </c>
      <c r="I21" s="46"/>
      <c r="J21" s="47">
        <f t="shared" si="0"/>
        <v>2</v>
      </c>
    </row>
    <row r="22" spans="1:10" x14ac:dyDescent="0.3">
      <c r="A22" s="43" t="s">
        <v>87</v>
      </c>
      <c r="B22" s="45" t="s">
        <v>88</v>
      </c>
      <c r="C22" s="48" t="s">
        <v>89</v>
      </c>
      <c r="D22" s="43" t="s">
        <v>90</v>
      </c>
      <c r="E22" s="44"/>
      <c r="F22" s="44"/>
      <c r="G22" s="44"/>
      <c r="H22" s="44">
        <v>2</v>
      </c>
      <c r="I22" s="46">
        <v>1</v>
      </c>
      <c r="J22" s="47">
        <f t="shared" si="0"/>
        <v>3</v>
      </c>
    </row>
    <row r="23" spans="1:10" x14ac:dyDescent="0.3">
      <c r="A23" s="43" t="s">
        <v>87</v>
      </c>
      <c r="B23" s="45" t="s">
        <v>88</v>
      </c>
      <c r="C23" s="48" t="s">
        <v>89</v>
      </c>
      <c r="D23" s="43" t="s">
        <v>91</v>
      </c>
      <c r="E23" s="44"/>
      <c r="F23" s="44"/>
      <c r="G23" s="44">
        <v>1</v>
      </c>
      <c r="H23" s="44"/>
      <c r="I23" s="46">
        <v>1</v>
      </c>
      <c r="J23" s="47">
        <f t="shared" si="0"/>
        <v>2</v>
      </c>
    </row>
    <row r="24" spans="1:10" x14ac:dyDescent="0.3">
      <c r="A24" s="49" t="s">
        <v>92</v>
      </c>
      <c r="B24" s="49"/>
      <c r="C24" s="49"/>
      <c r="D24" s="49"/>
      <c r="E24" s="41">
        <v>51</v>
      </c>
      <c r="F24" s="41">
        <v>60</v>
      </c>
      <c r="G24" s="41">
        <v>37</v>
      </c>
      <c r="H24" s="41">
        <v>17</v>
      </c>
      <c r="I24" s="40">
        <v>22</v>
      </c>
      <c r="J24" s="47">
        <f>SUM(J2:J23)</f>
        <v>187</v>
      </c>
    </row>
  </sheetData>
  <mergeCells count="1">
    <mergeCell ref="A24:D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30B71-4F4A-459D-BA9C-AE50D982850A}">
  <dimension ref="A1:K21"/>
  <sheetViews>
    <sheetView workbookViewId="0">
      <selection activeCell="N12" sqref="N12"/>
    </sheetView>
  </sheetViews>
  <sheetFormatPr baseColWidth="10" defaultRowHeight="14.4" x14ac:dyDescent="0.3"/>
  <sheetData>
    <row r="1" spans="1:11" x14ac:dyDescent="0.3">
      <c r="A1" s="1" t="s">
        <v>0</v>
      </c>
      <c r="B1" s="15" t="s">
        <v>2</v>
      </c>
      <c r="C1" s="15" t="s">
        <v>3</v>
      </c>
      <c r="D1" s="18" t="s">
        <v>4</v>
      </c>
      <c r="E1" s="19"/>
      <c r="F1" s="4" t="s">
        <v>93</v>
      </c>
      <c r="G1" s="51" t="s">
        <v>7</v>
      </c>
      <c r="H1" s="15" t="s">
        <v>8</v>
      </c>
      <c r="I1" s="4" t="s">
        <v>9</v>
      </c>
      <c r="J1" s="4" t="s">
        <v>11</v>
      </c>
      <c r="K1" s="4" t="s">
        <v>13</v>
      </c>
    </row>
    <row r="2" spans="1:11" ht="15" thickBot="1" x14ac:dyDescent="0.35">
      <c r="A2" s="2" t="s">
        <v>1</v>
      </c>
      <c r="B2" s="16"/>
      <c r="C2" s="16"/>
      <c r="D2" s="20" t="s">
        <v>5</v>
      </c>
      <c r="E2" s="21"/>
      <c r="F2" s="6" t="s">
        <v>94</v>
      </c>
      <c r="G2" s="52"/>
      <c r="H2" s="16"/>
      <c r="I2" s="6" t="s">
        <v>10</v>
      </c>
      <c r="J2" s="6" t="s">
        <v>12</v>
      </c>
      <c r="K2" s="6" t="s">
        <v>14</v>
      </c>
    </row>
    <row r="3" spans="1:11" ht="15" thickBot="1" x14ac:dyDescent="0.35">
      <c r="A3" s="3"/>
      <c r="B3" s="17"/>
      <c r="C3" s="17"/>
      <c r="D3" s="8" t="s">
        <v>15</v>
      </c>
      <c r="E3" s="8" t="s">
        <v>16</v>
      </c>
      <c r="F3" s="7"/>
      <c r="G3" s="53"/>
      <c r="H3" s="17"/>
      <c r="I3" s="7"/>
      <c r="J3" s="7"/>
      <c r="K3" s="7"/>
    </row>
    <row r="4" spans="1:11" ht="24" x14ac:dyDescent="0.3">
      <c r="A4" s="23" t="s">
        <v>17</v>
      </c>
      <c r="B4" s="23" t="s">
        <v>95</v>
      </c>
      <c r="C4" s="25">
        <v>45830</v>
      </c>
      <c r="D4" s="23">
        <v>586547.98</v>
      </c>
      <c r="E4" s="23">
        <v>9518372.6600000001</v>
      </c>
      <c r="F4" s="9"/>
      <c r="G4" s="23" t="s">
        <v>20</v>
      </c>
      <c r="H4" s="23" t="s">
        <v>21</v>
      </c>
      <c r="I4" s="23" t="s">
        <v>22</v>
      </c>
      <c r="J4" s="23" t="s">
        <v>23</v>
      </c>
      <c r="K4" s="12" t="s">
        <v>24</v>
      </c>
    </row>
    <row r="5" spans="1:11" x14ac:dyDescent="0.3">
      <c r="A5" s="22"/>
      <c r="B5" s="22"/>
      <c r="C5" s="26"/>
      <c r="D5" s="22"/>
      <c r="E5" s="22"/>
      <c r="F5" s="10" t="s">
        <v>19</v>
      </c>
      <c r="G5" s="22"/>
      <c r="H5" s="22"/>
      <c r="I5" s="22"/>
      <c r="J5" s="22"/>
      <c r="K5" s="12" t="s">
        <v>25</v>
      </c>
    </row>
    <row r="6" spans="1:11" x14ac:dyDescent="0.3">
      <c r="A6" s="22"/>
      <c r="B6" s="22"/>
      <c r="C6" s="26"/>
      <c r="D6" s="22"/>
      <c r="E6" s="22"/>
      <c r="F6" s="5"/>
      <c r="G6" s="22"/>
      <c r="H6" s="22"/>
      <c r="I6" s="22"/>
      <c r="J6" s="22"/>
      <c r="K6" s="12" t="s">
        <v>26</v>
      </c>
    </row>
    <row r="7" spans="1:11" ht="24.6" thickBot="1" x14ac:dyDescent="0.35">
      <c r="A7" s="24"/>
      <c r="B7" s="24"/>
      <c r="C7" s="27"/>
      <c r="D7" s="24"/>
      <c r="E7" s="24"/>
      <c r="F7" s="11"/>
      <c r="G7" s="24"/>
      <c r="H7" s="24"/>
      <c r="I7" s="24"/>
      <c r="J7" s="24"/>
      <c r="K7" s="12" t="s">
        <v>27</v>
      </c>
    </row>
    <row r="8" spans="1:11" x14ac:dyDescent="0.3">
      <c r="A8" s="23" t="s">
        <v>30</v>
      </c>
      <c r="B8" s="23" t="s">
        <v>96</v>
      </c>
      <c r="C8" s="25">
        <v>45830</v>
      </c>
      <c r="D8" s="23">
        <v>589151.21</v>
      </c>
      <c r="E8" s="23">
        <v>9519091.8699999992</v>
      </c>
      <c r="F8" s="9"/>
      <c r="G8" s="23" t="s">
        <v>20</v>
      </c>
      <c r="H8" s="23" t="s">
        <v>21</v>
      </c>
      <c r="I8" s="23" t="s">
        <v>22</v>
      </c>
      <c r="J8" s="23" t="s">
        <v>23</v>
      </c>
      <c r="K8" s="12" t="s">
        <v>28</v>
      </c>
    </row>
    <row r="9" spans="1:11" ht="72" x14ac:dyDescent="0.3">
      <c r="A9" s="22"/>
      <c r="B9" s="22"/>
      <c r="C9" s="26"/>
      <c r="D9" s="22"/>
      <c r="E9" s="22"/>
      <c r="F9" s="5"/>
      <c r="G9" s="22"/>
      <c r="H9" s="22"/>
      <c r="I9" s="22"/>
      <c r="J9" s="22"/>
      <c r="K9" s="12" t="s">
        <v>29</v>
      </c>
    </row>
    <row r="10" spans="1:11" ht="15" thickBot="1" x14ac:dyDescent="0.35">
      <c r="A10" s="24"/>
      <c r="B10" s="24"/>
      <c r="C10" s="27"/>
      <c r="D10" s="24"/>
      <c r="E10" s="24"/>
      <c r="F10" s="14" t="s">
        <v>19</v>
      </c>
      <c r="G10" s="24"/>
      <c r="H10" s="24"/>
      <c r="I10" s="24"/>
      <c r="J10" s="24"/>
      <c r="K10" s="13"/>
    </row>
    <row r="11" spans="1:11" x14ac:dyDescent="0.3">
      <c r="A11" s="23" t="s">
        <v>32</v>
      </c>
      <c r="B11" s="23" t="s">
        <v>97</v>
      </c>
      <c r="C11" s="25">
        <v>45831</v>
      </c>
      <c r="D11" s="23">
        <v>588769.77</v>
      </c>
      <c r="E11" s="23">
        <v>9520704.1099999994</v>
      </c>
      <c r="F11" s="9"/>
      <c r="G11" s="23" t="s">
        <v>20</v>
      </c>
      <c r="H11" s="23" t="s">
        <v>21</v>
      </c>
      <c r="I11" s="23" t="s">
        <v>22</v>
      </c>
      <c r="J11" s="23" t="s">
        <v>23</v>
      </c>
      <c r="K11" s="13"/>
    </row>
    <row r="12" spans="1:11" x14ac:dyDescent="0.3">
      <c r="A12" s="22"/>
      <c r="B12" s="22"/>
      <c r="C12" s="26"/>
      <c r="D12" s="22"/>
      <c r="E12" s="22"/>
      <c r="F12" s="5"/>
      <c r="G12" s="22"/>
      <c r="H12" s="22"/>
      <c r="I12" s="22"/>
      <c r="J12" s="22"/>
      <c r="K12" s="13"/>
    </row>
    <row r="13" spans="1:11" ht="15" thickBot="1" x14ac:dyDescent="0.35">
      <c r="A13" s="24"/>
      <c r="B13" s="24"/>
      <c r="C13" s="27"/>
      <c r="D13" s="24"/>
      <c r="E13" s="24"/>
      <c r="F13" s="14" t="s">
        <v>34</v>
      </c>
      <c r="G13" s="24"/>
      <c r="H13" s="24"/>
      <c r="I13" s="24"/>
      <c r="J13" s="24"/>
      <c r="K13" s="7"/>
    </row>
    <row r="14" spans="1:11" x14ac:dyDescent="0.3">
      <c r="A14" s="23" t="s">
        <v>35</v>
      </c>
      <c r="B14" s="23" t="s">
        <v>98</v>
      </c>
      <c r="C14" s="25">
        <v>46091</v>
      </c>
      <c r="D14" s="23">
        <v>586622</v>
      </c>
      <c r="E14" s="23">
        <v>9521714</v>
      </c>
      <c r="F14" s="9"/>
      <c r="G14" s="23" t="s">
        <v>38</v>
      </c>
      <c r="H14" s="23" t="s">
        <v>21</v>
      </c>
      <c r="I14" s="23" t="s">
        <v>22</v>
      </c>
      <c r="J14" s="23" t="s">
        <v>23</v>
      </c>
      <c r="K14" s="28" t="s">
        <v>39</v>
      </c>
    </row>
    <row r="15" spans="1:11" x14ac:dyDescent="0.3">
      <c r="A15" s="22"/>
      <c r="B15" s="22"/>
      <c r="C15" s="26"/>
      <c r="D15" s="22"/>
      <c r="E15" s="22"/>
      <c r="F15" s="5"/>
      <c r="G15" s="22"/>
      <c r="H15" s="22"/>
      <c r="I15" s="22"/>
      <c r="J15" s="22"/>
      <c r="K15" s="29"/>
    </row>
    <row r="16" spans="1:11" ht="15" thickBot="1" x14ac:dyDescent="0.35">
      <c r="A16" s="24"/>
      <c r="B16" s="24"/>
      <c r="C16" s="27"/>
      <c r="D16" s="24"/>
      <c r="E16" s="24"/>
      <c r="F16" s="14" t="s">
        <v>37</v>
      </c>
      <c r="G16" s="24"/>
      <c r="H16" s="24"/>
      <c r="I16" s="24"/>
      <c r="J16" s="24"/>
      <c r="K16" s="29"/>
    </row>
    <row r="17" spans="1:11" x14ac:dyDescent="0.3">
      <c r="A17" s="23" t="s">
        <v>40</v>
      </c>
      <c r="B17" s="23" t="s">
        <v>99</v>
      </c>
      <c r="C17" s="25">
        <v>46091</v>
      </c>
      <c r="D17" s="23">
        <v>586541</v>
      </c>
      <c r="E17" s="23">
        <v>9520753</v>
      </c>
      <c r="F17" s="9"/>
      <c r="G17" s="23" t="s">
        <v>38</v>
      </c>
      <c r="H17" s="23" t="s">
        <v>21</v>
      </c>
      <c r="I17" s="23" t="s">
        <v>22</v>
      </c>
      <c r="J17" s="23" t="s">
        <v>23</v>
      </c>
      <c r="K17" s="29"/>
    </row>
    <row r="18" spans="1:11" x14ac:dyDescent="0.3">
      <c r="A18" s="22"/>
      <c r="B18" s="22"/>
      <c r="C18" s="26"/>
      <c r="D18" s="22"/>
      <c r="E18" s="22"/>
      <c r="F18" s="5"/>
      <c r="G18" s="22"/>
      <c r="H18" s="22"/>
      <c r="I18" s="22"/>
      <c r="J18" s="22"/>
      <c r="K18" s="29"/>
    </row>
    <row r="19" spans="1:11" x14ac:dyDescent="0.3">
      <c r="A19" s="22"/>
      <c r="B19" s="22"/>
      <c r="C19" s="26"/>
      <c r="D19" s="22"/>
      <c r="E19" s="22"/>
      <c r="F19" s="9"/>
      <c r="G19" s="22"/>
      <c r="H19" s="22"/>
      <c r="I19" s="22"/>
      <c r="J19" s="22"/>
      <c r="K19" s="29"/>
    </row>
    <row r="20" spans="1:11" x14ac:dyDescent="0.3">
      <c r="A20" s="22"/>
      <c r="B20" s="22"/>
      <c r="C20" s="26"/>
      <c r="D20" s="22"/>
      <c r="E20" s="22"/>
      <c r="F20" s="5"/>
      <c r="G20" s="22"/>
      <c r="H20" s="22"/>
      <c r="I20" s="22"/>
      <c r="J20" s="22"/>
      <c r="K20" s="29"/>
    </row>
    <row r="21" spans="1:11" ht="15" thickBot="1" x14ac:dyDescent="0.35">
      <c r="A21" s="24"/>
      <c r="B21" s="24"/>
      <c r="C21" s="27"/>
      <c r="D21" s="24"/>
      <c r="E21" s="24"/>
      <c r="F21" s="14" t="s">
        <v>42</v>
      </c>
      <c r="G21" s="24"/>
      <c r="H21" s="24"/>
      <c r="I21" s="24"/>
      <c r="J21" s="24"/>
      <c r="K21" s="30"/>
    </row>
  </sheetData>
  <mergeCells count="52">
    <mergeCell ref="K14:K21"/>
    <mergeCell ref="A17:A21"/>
    <mergeCell ref="B17:B21"/>
    <mergeCell ref="C17:C21"/>
    <mergeCell ref="D17:D21"/>
    <mergeCell ref="E17:E21"/>
    <mergeCell ref="G17:G21"/>
    <mergeCell ref="H17:H21"/>
    <mergeCell ref="I17:I21"/>
    <mergeCell ref="J17:J21"/>
    <mergeCell ref="J11:J13"/>
    <mergeCell ref="A14:A16"/>
    <mergeCell ref="B14:B16"/>
    <mergeCell ref="C14:C16"/>
    <mergeCell ref="D14:D16"/>
    <mergeCell ref="E14:E16"/>
    <mergeCell ref="G14:G16"/>
    <mergeCell ref="H14:H16"/>
    <mergeCell ref="I14:I16"/>
    <mergeCell ref="J14:J16"/>
    <mergeCell ref="I8:I10"/>
    <mergeCell ref="J8:J10"/>
    <mergeCell ref="A11:A13"/>
    <mergeCell ref="B11:B13"/>
    <mergeCell ref="C11:C13"/>
    <mergeCell ref="D11:D13"/>
    <mergeCell ref="E11:E13"/>
    <mergeCell ref="G11:G13"/>
    <mergeCell ref="H11:H13"/>
    <mergeCell ref="I11:I13"/>
    <mergeCell ref="H4:H7"/>
    <mergeCell ref="I4:I7"/>
    <mergeCell ref="J4:J7"/>
    <mergeCell ref="A8:A10"/>
    <mergeCell ref="B8:B10"/>
    <mergeCell ref="C8:C10"/>
    <mergeCell ref="D8:D10"/>
    <mergeCell ref="E8:E10"/>
    <mergeCell ref="G8:G10"/>
    <mergeCell ref="H8:H10"/>
    <mergeCell ref="A4:A7"/>
    <mergeCell ref="B4:B7"/>
    <mergeCell ref="C4:C7"/>
    <mergeCell ref="D4:D7"/>
    <mergeCell ref="E4:E7"/>
    <mergeCell ref="G4:G7"/>
    <mergeCell ref="B1:B3"/>
    <mergeCell ref="C1:C3"/>
    <mergeCell ref="D1:E1"/>
    <mergeCell ref="D2:E2"/>
    <mergeCell ref="G1:G3"/>
    <mergeCell ref="H1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1489-DD1D-493A-A2F0-749B850A2992}">
  <dimension ref="A1:J11"/>
  <sheetViews>
    <sheetView tabSelected="1" workbookViewId="0">
      <selection activeCell="H20" sqref="H20"/>
    </sheetView>
  </sheetViews>
  <sheetFormatPr baseColWidth="10" defaultRowHeight="14.4" x14ac:dyDescent="0.3"/>
  <cols>
    <col min="1" max="1" width="28.33203125" customWidth="1"/>
    <col min="2" max="2" width="14.88671875" customWidth="1"/>
    <col min="3" max="3" width="20.6640625" customWidth="1"/>
    <col min="4" max="4" width="18.6640625" customWidth="1"/>
  </cols>
  <sheetData>
    <row r="1" spans="1:10" ht="28.8" x14ac:dyDescent="0.3">
      <c r="A1" s="54" t="s">
        <v>48</v>
      </c>
      <c r="B1" s="55" t="s">
        <v>49</v>
      </c>
      <c r="C1" s="58" t="s">
        <v>100</v>
      </c>
      <c r="D1" s="55" t="s">
        <v>101</v>
      </c>
      <c r="E1" s="55" t="s">
        <v>95</v>
      </c>
      <c r="F1" s="55" t="s">
        <v>96</v>
      </c>
      <c r="G1" s="55" t="s">
        <v>97</v>
      </c>
      <c r="H1" s="55" t="s">
        <v>98</v>
      </c>
      <c r="I1" s="55" t="s">
        <v>99</v>
      </c>
      <c r="J1" s="60" t="s">
        <v>55</v>
      </c>
    </row>
    <row r="2" spans="1:10" x14ac:dyDescent="0.3">
      <c r="A2" s="56" t="s">
        <v>102</v>
      </c>
      <c r="B2" s="57" t="s">
        <v>103</v>
      </c>
      <c r="C2" s="59" t="s">
        <v>104</v>
      </c>
      <c r="D2" s="57" t="s">
        <v>105</v>
      </c>
      <c r="E2" s="57">
        <v>1</v>
      </c>
      <c r="F2" s="57">
        <v>0</v>
      </c>
      <c r="G2" s="57">
        <v>0</v>
      </c>
      <c r="H2" s="57">
        <v>1</v>
      </c>
      <c r="I2" s="57">
        <v>0</v>
      </c>
      <c r="J2" s="61">
        <f>SUM(E2:I2)</f>
        <v>2</v>
      </c>
    </row>
    <row r="3" spans="1:10" x14ac:dyDescent="0.3">
      <c r="A3" s="56" t="s">
        <v>106</v>
      </c>
      <c r="B3" s="57" t="s">
        <v>107</v>
      </c>
      <c r="C3" s="59" t="s">
        <v>108</v>
      </c>
      <c r="D3" s="57" t="s">
        <v>109</v>
      </c>
      <c r="E3" s="57">
        <v>4</v>
      </c>
      <c r="F3" s="57">
        <v>0</v>
      </c>
      <c r="G3" s="57">
        <v>1</v>
      </c>
      <c r="H3" s="57">
        <v>0</v>
      </c>
      <c r="I3" s="57">
        <v>1</v>
      </c>
      <c r="J3" s="61">
        <f t="shared" ref="J3:J10" si="0">SUM(E3:I3)</f>
        <v>6</v>
      </c>
    </row>
    <row r="4" spans="1:10" x14ac:dyDescent="0.3">
      <c r="A4" s="56" t="s">
        <v>106</v>
      </c>
      <c r="B4" s="57" t="s">
        <v>107</v>
      </c>
      <c r="C4" s="59" t="s">
        <v>110</v>
      </c>
      <c r="D4" s="57" t="s">
        <v>109</v>
      </c>
      <c r="E4" s="57">
        <v>1</v>
      </c>
      <c r="F4" s="57">
        <v>1</v>
      </c>
      <c r="G4" s="57">
        <v>0</v>
      </c>
      <c r="H4" s="57">
        <v>0</v>
      </c>
      <c r="I4" s="57">
        <v>0</v>
      </c>
      <c r="J4" s="61">
        <f t="shared" si="0"/>
        <v>2</v>
      </c>
    </row>
    <row r="5" spans="1:10" x14ac:dyDescent="0.3">
      <c r="A5" s="56" t="s">
        <v>106</v>
      </c>
      <c r="B5" s="57" t="s">
        <v>107</v>
      </c>
      <c r="C5" s="59" t="s">
        <v>111</v>
      </c>
      <c r="D5" s="57" t="s">
        <v>109</v>
      </c>
      <c r="E5" s="57">
        <v>0</v>
      </c>
      <c r="F5" s="57">
        <v>1</v>
      </c>
      <c r="G5" s="57">
        <v>3</v>
      </c>
      <c r="H5" s="57">
        <v>0</v>
      </c>
      <c r="I5" s="57">
        <v>0</v>
      </c>
      <c r="J5" s="61">
        <f t="shared" si="0"/>
        <v>4</v>
      </c>
    </row>
    <row r="6" spans="1:10" x14ac:dyDescent="0.3">
      <c r="A6" s="56" t="s">
        <v>112</v>
      </c>
      <c r="B6" s="57" t="s">
        <v>113</v>
      </c>
      <c r="C6" s="59" t="s">
        <v>114</v>
      </c>
      <c r="D6" s="57" t="s">
        <v>115</v>
      </c>
      <c r="E6" s="57">
        <v>0</v>
      </c>
      <c r="F6" s="57">
        <v>0</v>
      </c>
      <c r="G6" s="57">
        <v>1</v>
      </c>
      <c r="H6" s="57">
        <v>0</v>
      </c>
      <c r="I6" s="57">
        <v>0</v>
      </c>
      <c r="J6" s="61">
        <f t="shared" si="0"/>
        <v>1</v>
      </c>
    </row>
    <row r="7" spans="1:10" x14ac:dyDescent="0.3">
      <c r="A7" s="56" t="s">
        <v>112</v>
      </c>
      <c r="B7" s="57" t="s">
        <v>113</v>
      </c>
      <c r="C7" s="59" t="s">
        <v>116</v>
      </c>
      <c r="D7" s="57" t="s">
        <v>117</v>
      </c>
      <c r="E7" s="57">
        <v>0</v>
      </c>
      <c r="F7" s="57">
        <v>3</v>
      </c>
      <c r="G7" s="57">
        <v>2</v>
      </c>
      <c r="H7" s="57">
        <v>3</v>
      </c>
      <c r="I7" s="57">
        <v>0</v>
      </c>
      <c r="J7" s="61">
        <f t="shared" si="0"/>
        <v>8</v>
      </c>
    </row>
    <row r="8" spans="1:10" x14ac:dyDescent="0.3">
      <c r="A8" s="56" t="s">
        <v>118</v>
      </c>
      <c r="B8" s="57" t="s">
        <v>119</v>
      </c>
      <c r="C8" s="59" t="s">
        <v>120</v>
      </c>
      <c r="D8" s="57" t="s">
        <v>121</v>
      </c>
      <c r="E8" s="57">
        <v>2</v>
      </c>
      <c r="F8" s="57">
        <v>3</v>
      </c>
      <c r="G8" s="57">
        <v>0</v>
      </c>
      <c r="H8" s="57">
        <v>0</v>
      </c>
      <c r="I8" s="57">
        <v>0</v>
      </c>
      <c r="J8" s="61">
        <f t="shared" si="0"/>
        <v>5</v>
      </c>
    </row>
    <row r="9" spans="1:10" x14ac:dyDescent="0.3">
      <c r="A9" s="56" t="s">
        <v>102</v>
      </c>
      <c r="B9" s="57" t="s">
        <v>122</v>
      </c>
      <c r="C9" s="59" t="s">
        <v>123</v>
      </c>
      <c r="D9" s="57" t="s">
        <v>121</v>
      </c>
      <c r="E9" s="57">
        <v>4</v>
      </c>
      <c r="F9" s="57">
        <v>0</v>
      </c>
      <c r="G9" s="57">
        <v>1</v>
      </c>
      <c r="H9" s="57">
        <v>0</v>
      </c>
      <c r="I9" s="57">
        <v>0</v>
      </c>
      <c r="J9" s="61">
        <f t="shared" si="0"/>
        <v>5</v>
      </c>
    </row>
    <row r="10" spans="1:10" x14ac:dyDescent="0.3">
      <c r="A10" s="56" t="s">
        <v>106</v>
      </c>
      <c r="B10" s="57" t="s">
        <v>107</v>
      </c>
      <c r="C10" s="59" t="s">
        <v>124</v>
      </c>
      <c r="D10" s="57" t="s">
        <v>109</v>
      </c>
      <c r="E10" s="57">
        <v>0</v>
      </c>
      <c r="F10" s="57">
        <v>1</v>
      </c>
      <c r="G10" s="57">
        <v>0</v>
      </c>
      <c r="H10" s="57">
        <v>0</v>
      </c>
      <c r="I10" s="57">
        <v>1</v>
      </c>
      <c r="J10" s="61">
        <f t="shared" si="0"/>
        <v>2</v>
      </c>
    </row>
    <row r="11" spans="1:10" x14ac:dyDescent="0.3">
      <c r="D11" s="61" t="s">
        <v>92</v>
      </c>
      <c r="E11" s="61">
        <f>SUM(E2:E10)</f>
        <v>12</v>
      </c>
      <c r="F11" s="61">
        <f t="shared" ref="F11:I11" si="1">SUM(F2:F10)</f>
        <v>9</v>
      </c>
      <c r="G11" s="61">
        <f t="shared" si="1"/>
        <v>8</v>
      </c>
      <c r="H11" s="61">
        <f t="shared" si="1"/>
        <v>4</v>
      </c>
      <c r="I11" s="61">
        <f t="shared" si="1"/>
        <v>2</v>
      </c>
      <c r="J11" s="61">
        <f>SUM(J2:J10)</f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Área de Estudio Macro.</vt:lpstr>
      <vt:lpstr>Macroinvertebrados</vt:lpstr>
      <vt:lpstr>Área de Estudio Ictiofauna</vt:lpstr>
      <vt:lpstr>Ictiofauna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2026-07-21T21:40:21Z</dcterms:created>
  <dcterms:modified xsi:type="dcterms:W3CDTF">2026-07-21T21:49:16Z</dcterms:modified>
</cp:coreProperties>
</file>