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BIOTICO LA CEIBA\ANEXOS\"/>
    </mc:Choice>
  </mc:AlternateContent>
  <xr:revisionPtr revIDLastSave="0" documentId="8_{F3D8E857-4B47-4912-BF73-10DAB99DE1CE}" xr6:coauthVersionLast="47" xr6:coauthVersionMax="47" xr10:uidLastSave="{00000000-0000-0000-0000-000000000000}"/>
  <bookViews>
    <workbookView xWindow="28680" yWindow="-120" windowWidth="19440" windowHeight="10320" activeTab="1" xr2:uid="{3E73202D-7677-4239-85F2-91D15D0F7CD0}"/>
  </bookViews>
  <sheets>
    <sheet name="Macroinvertebrados" sheetId="2" r:id="rId1"/>
    <sheet name="Pece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J22" i="2"/>
  <c r="J21" i="2"/>
  <c r="J20" i="2"/>
  <c r="J19" i="2"/>
  <c r="K19" i="2" s="1"/>
  <c r="J18" i="2"/>
  <c r="J17" i="2"/>
  <c r="K17" i="2" s="1"/>
  <c r="J16" i="2"/>
  <c r="J15" i="2"/>
  <c r="J14" i="2"/>
  <c r="J13" i="2"/>
  <c r="J12" i="2"/>
  <c r="J11" i="2"/>
  <c r="K11" i="2" s="1"/>
  <c r="J10" i="2"/>
  <c r="J9" i="2"/>
  <c r="J8" i="2"/>
  <c r="J7" i="2"/>
  <c r="K7" i="2" s="1"/>
  <c r="J6" i="2"/>
  <c r="J5" i="2"/>
  <c r="J4" i="2"/>
  <c r="K4" i="2" s="1"/>
  <c r="J3" i="2"/>
  <c r="J2" i="2"/>
  <c r="K15" i="2" l="1"/>
  <c r="K3" i="2"/>
  <c r="K18" i="2"/>
  <c r="K20" i="2"/>
  <c r="J24" i="2"/>
  <c r="K8" i="2"/>
  <c r="K21" i="2"/>
  <c r="K22" i="2"/>
  <c r="K16" i="2"/>
  <c r="K23" i="2"/>
  <c r="K12" i="2"/>
  <c r="K13" i="2"/>
  <c r="K5" i="2"/>
  <c r="K9" i="2"/>
  <c r="K2" i="2"/>
  <c r="K6" i="2"/>
  <c r="K10" i="2"/>
  <c r="K14" i="2"/>
  <c r="K24" i="2" l="1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<sst xmlns="http://schemas.openxmlformats.org/spreadsheetml/2006/main" count="93" uniqueCount="78">
  <si>
    <t>Insecta</t>
  </si>
  <si>
    <t>Coleoptera</t>
  </si>
  <si>
    <t>Elmidae</t>
  </si>
  <si>
    <t>Diptera</t>
  </si>
  <si>
    <t>Tipulidae</t>
  </si>
  <si>
    <t>Gastropoda</t>
  </si>
  <si>
    <t>Lymnaeidae</t>
  </si>
  <si>
    <t>Plecoptera</t>
  </si>
  <si>
    <t>Perlidae</t>
  </si>
  <si>
    <t>Trichoptera</t>
  </si>
  <si>
    <t>Anomalopsychidae</t>
  </si>
  <si>
    <t>Hydrobiosidae</t>
  </si>
  <si>
    <t>Lepidoptera</t>
  </si>
  <si>
    <t>Crambidae</t>
  </si>
  <si>
    <t>Physidae</t>
  </si>
  <si>
    <t>P1</t>
  </si>
  <si>
    <t>P2</t>
  </si>
  <si>
    <t>P3</t>
  </si>
  <si>
    <t>P4</t>
  </si>
  <si>
    <t>P5</t>
  </si>
  <si>
    <t>Pulmonata</t>
  </si>
  <si>
    <t>Chironomidae</t>
  </si>
  <si>
    <t>Orden</t>
  </si>
  <si>
    <t>Familia</t>
  </si>
  <si>
    <t>Nombre Científico</t>
  </si>
  <si>
    <t>Nombre Común</t>
  </si>
  <si>
    <t>SILURIFORMES</t>
  </si>
  <si>
    <t>Loricaridae</t>
  </si>
  <si>
    <t>Chaetostoma microps</t>
  </si>
  <si>
    <t>Raspabalsa</t>
  </si>
  <si>
    <t>CHARACIFORMES</t>
  </si>
  <si>
    <t>Characidae</t>
  </si>
  <si>
    <t>Creagrutus kunturus</t>
  </si>
  <si>
    <t>Sardina</t>
  </si>
  <si>
    <t>Brycon atrocaudatus</t>
  </si>
  <si>
    <r>
      <t xml:space="preserve">Hemibrycon </t>
    </r>
    <r>
      <rPr>
        <sz val="11"/>
        <color theme="1"/>
        <rFont val="Calibri"/>
        <family val="2"/>
        <scheme val="minor"/>
      </rPr>
      <t>sp.</t>
    </r>
  </si>
  <si>
    <t>CICHLIFORMES</t>
  </si>
  <si>
    <t>Cichlidae</t>
  </si>
  <si>
    <t>Andinoacara blombergi</t>
  </si>
  <si>
    <t>Vieja</t>
  </si>
  <si>
    <t>Oreochromis aureus</t>
  </si>
  <si>
    <t>Tilapia</t>
  </si>
  <si>
    <t>CYPRINODONTIFORMES</t>
  </si>
  <si>
    <t>Poeciliidae</t>
  </si>
  <si>
    <t>Pseudopoecilia festae</t>
  </si>
  <si>
    <t>Bagre</t>
  </si>
  <si>
    <t>Astroblepidae</t>
  </si>
  <si>
    <r>
      <t xml:space="preserve">Astroblepus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prenadillus</t>
    </r>
  </si>
  <si>
    <t>Bryconamericus peruanus</t>
  </si>
  <si>
    <t>Pp1</t>
  </si>
  <si>
    <t>Pp2</t>
  </si>
  <si>
    <t>Pp3</t>
  </si>
  <si>
    <t>Pp4</t>
  </si>
  <si>
    <t>Pp5</t>
  </si>
  <si>
    <t>Philum</t>
  </si>
  <si>
    <t>Clase</t>
  </si>
  <si>
    <t>Abundancia
Absoluta</t>
  </si>
  <si>
    <t>Abundancia
Relativa (%)</t>
  </si>
  <si>
    <t>Anélidos</t>
  </si>
  <si>
    <t>Oligochaeta</t>
  </si>
  <si>
    <t>Haplotaxida</t>
  </si>
  <si>
    <t>Naididae</t>
  </si>
  <si>
    <t>Artrópodos</t>
  </si>
  <si>
    <t>Ephemeroptera</t>
  </si>
  <si>
    <t>Baetidae</t>
  </si>
  <si>
    <t>Leptohyphidae</t>
  </si>
  <si>
    <t>Caenidae</t>
  </si>
  <si>
    <t>Ptilodactylidae</t>
  </si>
  <si>
    <t>Hydrophilidae</t>
  </si>
  <si>
    <t>Staphylinidae</t>
  </si>
  <si>
    <t>Scirtidae</t>
  </si>
  <si>
    <t>Ceratopogonidae</t>
  </si>
  <si>
    <t>Empididae</t>
  </si>
  <si>
    <t>Psychodidae</t>
  </si>
  <si>
    <t>Leptoceridae</t>
  </si>
  <si>
    <t>Calamoceratidae</t>
  </si>
  <si>
    <t>Moluscos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</si>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</sst>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A9E0-B445-4CC8-A250-63031B0AAC03}">
  <dimension ref="A1:K24"/>
  <sheetViews>
    <sheetView workbookViewId="0">
      <selection activeCell="L6" sqref="L6"/>
    </sheetView>
  </sheetViews>
  <sheetFormatPr baseColWidth="10" defaultRowHeight="14.4" x14ac:dyDescent="0.3"/>
  <cols>
    <col min="3" max="3" width="15.77734375" customWidth="1"/>
    <col min="4" max="4" width="17.6640625" customWidth="1"/>
    <col min="5" max="6" width="11.77734375" customWidth="1"/>
    <col min="7" max="7" width="14" customWidth="1"/>
    <col min="8" max="8" width="12.88671875" customWidth="1"/>
  </cols>
  <sheetData>
    <row r="1" spans="1:11" ht="28.8" x14ac:dyDescent="0.3">
      <c r="A1" s="5" t="s">
        <v>54</v>
      </c>
      <c r="B1" s="6" t="s">
        <v>55</v>
      </c>
      <c r="C1" s="7" t="s">
        <v>22</v>
      </c>
      <c r="D1" s="7" t="s">
        <v>23</v>
      </c>
      <c r="E1" s="7" t="s">
        <v>15</v>
      </c>
      <c r="F1" s="7" t="s">
        <v>16</v>
      </c>
      <c r="G1" s="7" t="s">
        <v>17</v>
      </c>
      <c r="H1" s="7" t="s">
        <v>18</v>
      </c>
      <c r="I1" s="5" t="s">
        <v>19</v>
      </c>
      <c r="J1" s="7" t="s">
        <v>56</v>
      </c>
      <c r="K1" s="8" t="s">
        <v>57</v>
      </c>
    </row>
    <row r="2" spans="1:11" x14ac:dyDescent="0.3">
      <c r="A2" s="1" t="s">
        <v>58</v>
      </c>
      <c r="B2" s="9" t="s">
        <v>59</v>
      </c>
      <c r="C2" s="10" t="s">
        <v>60</v>
      </c>
      <c r="D2" s="10" t="s">
        <v>61</v>
      </c>
      <c r="E2" s="9">
        <v>3</v>
      </c>
      <c r="F2" s="9"/>
      <c r="G2" s="9">
        <v>2</v>
      </c>
      <c r="H2" s="9">
        <v>2</v>
      </c>
      <c r="I2" s="1">
        <v>1</v>
      </c>
      <c r="J2" s="3">
        <f>E2+F2+G2+H2+I2</f>
        <v>8</v>
      </c>
      <c r="K2" s="11">
        <f>J2*100/J$12</f>
        <v>80</v>
      </c>
    </row>
    <row r="3" spans="1:11" x14ac:dyDescent="0.3">
      <c r="A3" s="14" t="s">
        <v>62</v>
      </c>
      <c r="B3" s="18" t="s">
        <v>0</v>
      </c>
      <c r="C3" s="15" t="s">
        <v>63</v>
      </c>
      <c r="D3" s="10" t="s">
        <v>64</v>
      </c>
      <c r="E3" s="9">
        <v>1</v>
      </c>
      <c r="F3" s="9">
        <v>5</v>
      </c>
      <c r="G3" s="9">
        <v>2</v>
      </c>
      <c r="H3" s="9"/>
      <c r="I3" s="1"/>
      <c r="J3" s="3">
        <f t="shared" ref="J3:J23" si="0">E3+F3+G3+H3+I3</f>
        <v>8</v>
      </c>
      <c r="K3" s="11">
        <f t="shared" ref="K3:K23" si="1">J3*100/J$12</f>
        <v>80</v>
      </c>
    </row>
    <row r="4" spans="1:11" x14ac:dyDescent="0.3">
      <c r="A4" s="14"/>
      <c r="B4" s="18"/>
      <c r="C4" s="15"/>
      <c r="D4" s="10" t="s">
        <v>65</v>
      </c>
      <c r="E4" s="9">
        <v>7</v>
      </c>
      <c r="F4" s="9">
        <v>1</v>
      </c>
      <c r="G4" s="9">
        <v>1</v>
      </c>
      <c r="H4" s="9"/>
      <c r="I4" s="1">
        <v>3</v>
      </c>
      <c r="J4" s="3">
        <f t="shared" si="0"/>
        <v>12</v>
      </c>
      <c r="K4" s="11">
        <f t="shared" si="1"/>
        <v>120</v>
      </c>
    </row>
    <row r="5" spans="1:11" x14ac:dyDescent="0.3">
      <c r="A5" s="14"/>
      <c r="B5" s="18"/>
      <c r="C5" s="15"/>
      <c r="D5" s="10" t="s">
        <v>66</v>
      </c>
      <c r="E5" s="9">
        <v>3</v>
      </c>
      <c r="F5" s="9">
        <v>5</v>
      </c>
      <c r="G5" s="9">
        <v>2</v>
      </c>
      <c r="H5" s="9"/>
      <c r="I5" s="1"/>
      <c r="J5" s="3">
        <f t="shared" si="0"/>
        <v>10</v>
      </c>
      <c r="K5" s="11">
        <f t="shared" si="1"/>
        <v>100</v>
      </c>
    </row>
    <row r="6" spans="1:11" x14ac:dyDescent="0.3">
      <c r="A6" s="14"/>
      <c r="B6" s="18"/>
      <c r="C6" s="10" t="s">
        <v>7</v>
      </c>
      <c r="D6" s="10" t="s">
        <v>8</v>
      </c>
      <c r="E6" s="9">
        <v>3</v>
      </c>
      <c r="F6" s="9">
        <v>10</v>
      </c>
      <c r="G6" s="9">
        <v>5</v>
      </c>
      <c r="H6" s="9"/>
      <c r="I6" s="1">
        <v>1</v>
      </c>
      <c r="J6" s="3">
        <f t="shared" si="0"/>
        <v>19</v>
      </c>
      <c r="K6" s="11">
        <f t="shared" si="1"/>
        <v>190</v>
      </c>
    </row>
    <row r="7" spans="1:11" x14ac:dyDescent="0.3">
      <c r="A7" s="14"/>
      <c r="B7" s="18"/>
      <c r="C7" s="15" t="s">
        <v>1</v>
      </c>
      <c r="D7" s="10" t="s">
        <v>2</v>
      </c>
      <c r="E7" s="9">
        <v>6</v>
      </c>
      <c r="F7" s="9">
        <v>2</v>
      </c>
      <c r="G7" s="9"/>
      <c r="H7" s="9">
        <v>2</v>
      </c>
      <c r="I7" s="1"/>
      <c r="J7" s="3">
        <f t="shared" si="0"/>
        <v>10</v>
      </c>
      <c r="K7" s="11">
        <f t="shared" si="1"/>
        <v>100</v>
      </c>
    </row>
    <row r="8" spans="1:11" x14ac:dyDescent="0.3">
      <c r="A8" s="14"/>
      <c r="B8" s="18"/>
      <c r="C8" s="15"/>
      <c r="D8" s="10" t="s">
        <v>67</v>
      </c>
      <c r="E8" s="9">
        <v>2</v>
      </c>
      <c r="F8" s="9"/>
      <c r="G8" s="9"/>
      <c r="H8" s="9"/>
      <c r="I8" s="1">
        <v>2</v>
      </c>
      <c r="J8" s="3">
        <f t="shared" si="0"/>
        <v>4</v>
      </c>
      <c r="K8" s="11">
        <f t="shared" si="1"/>
        <v>40</v>
      </c>
    </row>
    <row r="9" spans="1:11" x14ac:dyDescent="0.3">
      <c r="A9" s="14"/>
      <c r="B9" s="18"/>
      <c r="C9" s="15"/>
      <c r="D9" s="10" t="s">
        <v>68</v>
      </c>
      <c r="E9" s="9">
        <v>1</v>
      </c>
      <c r="F9" s="9">
        <v>3</v>
      </c>
      <c r="G9" s="9">
        <v>7</v>
      </c>
      <c r="H9" s="9">
        <v>4</v>
      </c>
      <c r="I9" s="1"/>
      <c r="J9" s="3">
        <f t="shared" si="0"/>
        <v>15</v>
      </c>
      <c r="K9" s="11">
        <f t="shared" si="1"/>
        <v>150</v>
      </c>
    </row>
    <row r="10" spans="1:11" x14ac:dyDescent="0.3">
      <c r="A10" s="14"/>
      <c r="B10" s="18"/>
      <c r="C10" s="15"/>
      <c r="D10" s="10" t="s">
        <v>69</v>
      </c>
      <c r="E10" s="9">
        <v>3</v>
      </c>
      <c r="F10" s="9">
        <v>6</v>
      </c>
      <c r="G10" s="9">
        <v>4</v>
      </c>
      <c r="H10" s="9"/>
      <c r="I10" s="1"/>
      <c r="J10" s="3">
        <f t="shared" si="0"/>
        <v>13</v>
      </c>
      <c r="K10" s="11">
        <f t="shared" si="1"/>
        <v>130</v>
      </c>
    </row>
    <row r="11" spans="1:11" x14ac:dyDescent="0.3">
      <c r="A11" s="14"/>
      <c r="B11" s="18"/>
      <c r="C11" s="15"/>
      <c r="D11" s="10" t="s">
        <v>70</v>
      </c>
      <c r="E11" s="9">
        <v>9</v>
      </c>
      <c r="F11" s="9">
        <v>4</v>
      </c>
      <c r="G11" s="9"/>
      <c r="H11" s="9"/>
      <c r="I11" s="1">
        <v>2</v>
      </c>
      <c r="J11" s="3">
        <f t="shared" si="0"/>
        <v>15</v>
      </c>
      <c r="K11" s="11">
        <f t="shared" si="1"/>
        <v>150</v>
      </c>
    </row>
    <row r="12" spans="1:11" x14ac:dyDescent="0.3">
      <c r="A12" s="14"/>
      <c r="B12" s="18"/>
      <c r="C12" s="15" t="s">
        <v>3</v>
      </c>
      <c r="D12" s="10" t="s">
        <v>71</v>
      </c>
      <c r="E12" s="9"/>
      <c r="F12" s="9">
        <v>7</v>
      </c>
      <c r="G12" s="9"/>
      <c r="H12" s="9">
        <v>3</v>
      </c>
      <c r="I12" s="1"/>
      <c r="J12" s="3">
        <f t="shared" si="0"/>
        <v>10</v>
      </c>
      <c r="K12" s="11">
        <f t="shared" si="1"/>
        <v>100</v>
      </c>
    </row>
    <row r="13" spans="1:11" x14ac:dyDescent="0.3">
      <c r="A13" s="14"/>
      <c r="B13" s="18"/>
      <c r="C13" s="15"/>
      <c r="D13" s="10" t="s">
        <v>21</v>
      </c>
      <c r="E13" s="9"/>
      <c r="F13" s="9">
        <v>6</v>
      </c>
      <c r="G13" s="9">
        <v>4</v>
      </c>
      <c r="H13" s="9"/>
      <c r="I13" s="1"/>
      <c r="J13" s="3">
        <f t="shared" si="0"/>
        <v>10</v>
      </c>
      <c r="K13" s="11">
        <f t="shared" si="1"/>
        <v>100</v>
      </c>
    </row>
    <row r="14" spans="1:11" x14ac:dyDescent="0.3">
      <c r="A14" s="14"/>
      <c r="B14" s="18"/>
      <c r="C14" s="15"/>
      <c r="D14" s="10" t="s">
        <v>72</v>
      </c>
      <c r="E14" s="9">
        <v>2</v>
      </c>
      <c r="F14" s="9">
        <v>2</v>
      </c>
      <c r="G14" s="9"/>
      <c r="H14" s="9"/>
      <c r="I14" s="1">
        <v>4</v>
      </c>
      <c r="J14" s="3">
        <f t="shared" si="0"/>
        <v>8</v>
      </c>
      <c r="K14" s="11">
        <f t="shared" si="1"/>
        <v>80</v>
      </c>
    </row>
    <row r="15" spans="1:11" x14ac:dyDescent="0.3">
      <c r="A15" s="14"/>
      <c r="B15" s="18"/>
      <c r="C15" s="15"/>
      <c r="D15" s="10" t="s">
        <v>73</v>
      </c>
      <c r="E15" s="9">
        <v>3</v>
      </c>
      <c r="F15" s="9"/>
      <c r="G15" s="9">
        <v>5</v>
      </c>
      <c r="H15" s="9"/>
      <c r="I15" s="1"/>
      <c r="J15" s="3">
        <f t="shared" si="0"/>
        <v>8</v>
      </c>
      <c r="K15" s="11">
        <f t="shared" si="1"/>
        <v>80</v>
      </c>
    </row>
    <row r="16" spans="1:11" x14ac:dyDescent="0.3">
      <c r="A16" s="14"/>
      <c r="B16" s="18"/>
      <c r="C16" s="15"/>
      <c r="D16" s="10" t="s">
        <v>4</v>
      </c>
      <c r="E16" s="9"/>
      <c r="F16" s="9"/>
      <c r="G16" s="9"/>
      <c r="H16" s="9">
        <v>1</v>
      </c>
      <c r="I16" s="1">
        <v>2</v>
      </c>
      <c r="J16" s="3">
        <f t="shared" si="0"/>
        <v>3</v>
      </c>
      <c r="K16" s="11">
        <f t="shared" si="1"/>
        <v>30</v>
      </c>
    </row>
    <row r="17" spans="1:11" x14ac:dyDescent="0.3">
      <c r="A17" s="14"/>
      <c r="B17" s="18"/>
      <c r="C17" s="15" t="s">
        <v>9</v>
      </c>
      <c r="D17" s="10" t="s">
        <v>10</v>
      </c>
      <c r="E17" s="9">
        <v>1</v>
      </c>
      <c r="F17" s="9"/>
      <c r="G17" s="9"/>
      <c r="H17" s="9"/>
      <c r="I17" s="1">
        <v>3</v>
      </c>
      <c r="J17" s="3">
        <f t="shared" si="0"/>
        <v>4</v>
      </c>
      <c r="K17" s="11">
        <f t="shared" si="1"/>
        <v>40</v>
      </c>
    </row>
    <row r="18" spans="1:11" x14ac:dyDescent="0.3">
      <c r="A18" s="14"/>
      <c r="B18" s="18"/>
      <c r="C18" s="15"/>
      <c r="D18" s="10" t="s">
        <v>11</v>
      </c>
      <c r="E18" s="9">
        <v>2</v>
      </c>
      <c r="F18" s="9"/>
      <c r="G18" s="9">
        <v>1</v>
      </c>
      <c r="H18" s="9"/>
      <c r="I18" s="1"/>
      <c r="J18" s="3">
        <f t="shared" si="0"/>
        <v>3</v>
      </c>
      <c r="K18" s="11">
        <f t="shared" si="1"/>
        <v>30</v>
      </c>
    </row>
    <row r="19" spans="1:11" x14ac:dyDescent="0.3">
      <c r="A19" s="14"/>
      <c r="B19" s="18"/>
      <c r="C19" s="15"/>
      <c r="D19" s="10" t="s">
        <v>74</v>
      </c>
      <c r="E19" s="9"/>
      <c r="F19" s="9">
        <v>3</v>
      </c>
      <c r="G19" s="9"/>
      <c r="H19" s="9">
        <v>2</v>
      </c>
      <c r="I19" s="1">
        <v>2</v>
      </c>
      <c r="J19" s="3">
        <f t="shared" si="0"/>
        <v>7</v>
      </c>
      <c r="K19" s="11">
        <f t="shared" si="1"/>
        <v>70</v>
      </c>
    </row>
    <row r="20" spans="1:11" x14ac:dyDescent="0.3">
      <c r="A20" s="14"/>
      <c r="B20" s="18"/>
      <c r="C20" s="15"/>
      <c r="D20" s="10" t="s">
        <v>75</v>
      </c>
      <c r="E20" s="9">
        <v>5</v>
      </c>
      <c r="F20" s="9">
        <v>6</v>
      </c>
      <c r="G20" s="9">
        <v>2</v>
      </c>
      <c r="H20" s="9"/>
      <c r="I20" s="1"/>
      <c r="J20" s="3">
        <f t="shared" si="0"/>
        <v>13</v>
      </c>
      <c r="K20" s="11">
        <f t="shared" si="1"/>
        <v>130</v>
      </c>
    </row>
    <row r="21" spans="1:11" x14ac:dyDescent="0.3">
      <c r="A21" s="14"/>
      <c r="B21" s="18"/>
      <c r="C21" s="12" t="s">
        <v>12</v>
      </c>
      <c r="D21" s="1" t="s">
        <v>13</v>
      </c>
      <c r="E21" s="9"/>
      <c r="F21" s="9"/>
      <c r="G21" s="9">
        <v>1</v>
      </c>
      <c r="H21" s="9">
        <v>1</v>
      </c>
      <c r="I21" s="1"/>
      <c r="J21" s="3">
        <f t="shared" si="0"/>
        <v>2</v>
      </c>
      <c r="K21" s="11">
        <f t="shared" si="1"/>
        <v>20</v>
      </c>
    </row>
    <row r="22" spans="1:11" x14ac:dyDescent="0.3">
      <c r="A22" s="14" t="s">
        <v>76</v>
      </c>
      <c r="B22" s="15" t="s">
        <v>5</v>
      </c>
      <c r="C22" s="16" t="s">
        <v>20</v>
      </c>
      <c r="D22" s="1" t="s">
        <v>6</v>
      </c>
      <c r="E22" s="9"/>
      <c r="F22" s="9"/>
      <c r="G22" s="9"/>
      <c r="H22" s="9">
        <v>2</v>
      </c>
      <c r="I22" s="1">
        <v>1</v>
      </c>
      <c r="J22" s="3">
        <f t="shared" si="0"/>
        <v>3</v>
      </c>
      <c r="K22" s="11">
        <f t="shared" si="1"/>
        <v>30</v>
      </c>
    </row>
    <row r="23" spans="1:11" x14ac:dyDescent="0.3">
      <c r="A23" s="14"/>
      <c r="B23" s="15"/>
      <c r="C23" s="16"/>
      <c r="D23" s="1" t="s">
        <v>14</v>
      </c>
      <c r="E23" s="9"/>
      <c r="F23" s="9"/>
      <c r="G23" s="9">
        <v>1</v>
      </c>
      <c r="H23" s="9"/>
      <c r="I23" s="1">
        <v>1</v>
      </c>
      <c r="J23" s="3">
        <f t="shared" si="0"/>
        <v>2</v>
      </c>
      <c r="K23" s="11">
        <f t="shared" si="1"/>
        <v>20</v>
      </c>
    </row>
    <row r="24" spans="1:11" x14ac:dyDescent="0.3">
      <c r="A24" s="17" t="s">
        <v>77</v>
      </c>
      <c r="B24" s="17"/>
      <c r="C24" s="17"/>
      <c r="D24" s="17"/>
      <c r="E24" s="6">
        <v>51</v>
      </c>
      <c r="F24" s="6">
        <v>60</v>
      </c>
      <c r="G24" s="6">
        <v>37</v>
      </c>
      <c r="H24" s="6">
        <v>17</v>
      </c>
      <c r="I24" s="5">
        <v>22</v>
      </c>
      <c r="J24" s="3">
        <f>SUM(J2:J23)</f>
        <v>187</v>
      </c>
      <c r="K24" s="13">
        <f>SUM(K2:K23)</f>
        <v>1870</v>
      </c>
    </row>
  </sheetData>
  <mergeCells count="10">
    <mergeCell ref="A22:A23"/>
    <mergeCell ref="B22:B23"/>
    <mergeCell ref="C22:C23"/>
    <mergeCell ref="A24:D24"/>
    <mergeCell ref="A3:A21"/>
    <mergeCell ref="B3:B21"/>
    <mergeCell ref="C3:C5"/>
    <mergeCell ref="C7:C11"/>
    <mergeCell ref="C12:C16"/>
    <mergeCell ref="C17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4EC0-EC93-455B-BBE6-481A7325970E}">
  <dimension ref="A1:I11"/>
  <sheetViews>
    <sheetView tabSelected="1" workbookViewId="0">
      <selection activeCell="E2" sqref="E2"/>
    </sheetView>
  </sheetViews>
  <sheetFormatPr baseColWidth="10" defaultRowHeight="14.4" x14ac:dyDescent="0.3"/>
  <cols>
    <col min="1" max="1" width="26.6640625" customWidth="1"/>
    <col min="2" max="2" width="23.109375" customWidth="1"/>
    <col min="3" max="3" width="28.5546875" customWidth="1"/>
    <col min="4" max="4" width="24.88671875" customWidth="1"/>
  </cols>
  <sheetData>
    <row r="1" spans="1:9" x14ac:dyDescent="0.3">
      <c r="A1" s="2" t="s">
        <v>22</v>
      </c>
      <c r="B1" s="2" t="s">
        <v>23</v>
      </c>
      <c r="C1" s="2" t="s">
        <v>24</v>
      </c>
      <c r="D1" s="2" t="s">
        <v>25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</row>
    <row r="2" spans="1:9" x14ac:dyDescent="0.3">
      <c r="A2" s="3" t="s">
        <v>26</v>
      </c>
      <c r="B2" s="3" t="s">
        <v>27</v>
      </c>
      <c r="C2" s="4" t="s">
        <v>28</v>
      </c>
      <c r="D2" s="3" t="s">
        <v>29</v>
      </c>
      <c r="E2" s="3">
        <v>1</v>
      </c>
      <c r="F2" s="3">
        <v>0</v>
      </c>
      <c r="G2" s="3">
        <v>0</v>
      </c>
      <c r="H2" s="3">
        <v>1</v>
      </c>
      <c r="I2" s="3">
        <v>0</v>
      </c>
    </row>
    <row r="3" spans="1:9" x14ac:dyDescent="0.3">
      <c r="A3" s="3" t="s">
        <v>30</v>
      </c>
      <c r="B3" s="3" t="s">
        <v>31</v>
      </c>
      <c r="C3" s="4" t="s">
        <v>32</v>
      </c>
      <c r="D3" s="3" t="s">
        <v>33</v>
      </c>
      <c r="E3" s="3">
        <v>4</v>
      </c>
      <c r="F3" s="3">
        <v>0</v>
      </c>
      <c r="G3" s="3">
        <v>1</v>
      </c>
      <c r="H3" s="3">
        <v>0</v>
      </c>
      <c r="I3" s="3">
        <v>1</v>
      </c>
    </row>
    <row r="4" spans="1:9" x14ac:dyDescent="0.3">
      <c r="A4" s="3" t="s">
        <v>30</v>
      </c>
      <c r="B4" s="3" t="s">
        <v>31</v>
      </c>
      <c r="C4" s="4" t="s">
        <v>34</v>
      </c>
      <c r="D4" s="3" t="s">
        <v>33</v>
      </c>
      <c r="E4" s="3">
        <v>1</v>
      </c>
      <c r="F4" s="3">
        <v>1</v>
      </c>
      <c r="G4" s="3">
        <v>0</v>
      </c>
      <c r="H4" s="3">
        <v>0</v>
      </c>
      <c r="I4" s="3">
        <v>0</v>
      </c>
    </row>
    <row r="5" spans="1:9" x14ac:dyDescent="0.3">
      <c r="A5" s="3" t="s">
        <v>30</v>
      </c>
      <c r="B5" s="3" t="s">
        <v>31</v>
      </c>
      <c r="C5" s="4" t="s">
        <v>35</v>
      </c>
      <c r="D5" s="3" t="s">
        <v>33</v>
      </c>
      <c r="E5" s="3">
        <v>0</v>
      </c>
      <c r="F5" s="3">
        <v>1</v>
      </c>
      <c r="G5" s="3">
        <v>3</v>
      </c>
      <c r="H5" s="3">
        <v>0</v>
      </c>
      <c r="I5" s="3">
        <v>0</v>
      </c>
    </row>
    <row r="6" spans="1:9" x14ac:dyDescent="0.3">
      <c r="A6" s="3" t="s">
        <v>36</v>
      </c>
      <c r="B6" s="3" t="s">
        <v>37</v>
      </c>
      <c r="C6" s="4" t="s">
        <v>38</v>
      </c>
      <c r="D6" s="3" t="s">
        <v>39</v>
      </c>
      <c r="E6" s="3">
        <v>0</v>
      </c>
      <c r="F6" s="3">
        <v>0</v>
      </c>
      <c r="G6" s="3">
        <v>1</v>
      </c>
      <c r="H6" s="3">
        <v>0</v>
      </c>
      <c r="I6" s="3">
        <v>0</v>
      </c>
    </row>
    <row r="7" spans="1:9" x14ac:dyDescent="0.3">
      <c r="A7" s="3" t="s">
        <v>36</v>
      </c>
      <c r="B7" s="3" t="s">
        <v>37</v>
      </c>
      <c r="C7" s="4" t="s">
        <v>40</v>
      </c>
      <c r="D7" s="3" t="s">
        <v>41</v>
      </c>
      <c r="E7" s="3">
        <v>0</v>
      </c>
      <c r="F7" s="3">
        <v>3</v>
      </c>
      <c r="G7" s="3">
        <v>2</v>
      </c>
      <c r="H7" s="3">
        <v>3</v>
      </c>
      <c r="I7" s="3">
        <v>0</v>
      </c>
    </row>
    <row r="8" spans="1:9" x14ac:dyDescent="0.3">
      <c r="A8" s="3" t="s">
        <v>42</v>
      </c>
      <c r="B8" s="3" t="s">
        <v>43</v>
      </c>
      <c r="C8" s="4" t="s">
        <v>44</v>
      </c>
      <c r="D8" s="3" t="s">
        <v>45</v>
      </c>
      <c r="E8" s="3">
        <v>2</v>
      </c>
      <c r="F8" s="3">
        <v>3</v>
      </c>
      <c r="G8" s="3">
        <v>0</v>
      </c>
      <c r="H8" s="3">
        <v>0</v>
      </c>
      <c r="I8" s="3">
        <v>0</v>
      </c>
    </row>
    <row r="9" spans="1:9" x14ac:dyDescent="0.3">
      <c r="A9" s="3" t="s">
        <v>26</v>
      </c>
      <c r="B9" s="3" t="s">
        <v>46</v>
      </c>
      <c r="C9" s="4" t="s">
        <v>47</v>
      </c>
      <c r="D9" s="3" t="s">
        <v>45</v>
      </c>
      <c r="E9" s="3">
        <v>4</v>
      </c>
      <c r="F9" s="3">
        <v>0</v>
      </c>
      <c r="G9" s="3">
        <v>1</v>
      </c>
      <c r="H9" s="3">
        <v>0</v>
      </c>
      <c r="I9" s="3">
        <v>0</v>
      </c>
    </row>
    <row r="10" spans="1:9" x14ac:dyDescent="0.3">
      <c r="A10" s="3" t="s">
        <v>30</v>
      </c>
      <c r="B10" s="3" t="s">
        <v>31</v>
      </c>
      <c r="C10" s="4" t="s">
        <v>48</v>
      </c>
      <c r="D10" s="3" t="s">
        <v>33</v>
      </c>
      <c r="E10" s="3">
        <v>0</v>
      </c>
      <c r="F10" s="3">
        <v>1</v>
      </c>
      <c r="G10" s="3">
        <v>0</v>
      </c>
      <c r="H10" s="3">
        <v>0</v>
      </c>
      <c r="I10" s="3">
        <v>1</v>
      </c>
    </row>
    <row r="11" spans="1:9" x14ac:dyDescent="0.3">
      <c r="E11">
        <f t="shared" ref="E11:I11" si="0">SUM(E2:E10)</f>
        <v>12</v>
      </c>
      <c r="F11">
        <f t="shared" si="0"/>
        <v>9</v>
      </c>
      <c r="G11">
        <f t="shared" si="0"/>
        <v>8</v>
      </c>
      <c r="H11">
        <f t="shared" si="0"/>
        <v>4</v>
      </c>
      <c r="I11">
        <f t="shared" si="0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Macroinvertebrados</vt:lpstr>
      <vt:lpstr>Peces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Fabian Mosquera Ordóñez</cp:lastModifiedBy>
  <dcterms:created xsi:type="dcterms:W3CDTF">2026-03-19T14:12:53Z</dcterms:created>
  <dcterms:modified xsi:type="dcterms:W3CDTF">2026-07-22T03:15:58Z</dcterms:modified>
</cp:coreProperties>
</file>